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E33">
      <text>
        <t xml:space="preserve">Adjusted.
	-Isabel Chadwick</t>
      </text>
    </comment>
    <comment authorId="0" ref="E30">
      <text>
        <t xml:space="preserve">Adjusted.
	-Isabel Chadwick</t>
      </text>
    </comment>
    <comment authorId="0" ref="E11">
      <text>
        <t xml:space="preserve">Adjusted.
	-Isabel Chadwick</t>
      </text>
    </comment>
    <comment authorId="0" ref="E8">
      <text>
        <t xml:space="preserve">Adjusted.
	-Isabel Chadwick</t>
      </text>
    </comment>
    <comment authorId="0" ref="E7">
      <text>
        <t xml:space="preserve">Adjusted.
	-Isabel Chadwick</t>
      </text>
    </comment>
  </commentList>
</comments>
</file>

<file path=xl/sharedStrings.xml><?xml version="1.0" encoding="utf-8"?>
<sst xmlns="http://schemas.openxmlformats.org/spreadsheetml/2006/main" count="74" uniqueCount="74">
  <si>
    <t>Fund Name</t>
  </si>
  <si>
    <t>Balance</t>
  </si>
  <si>
    <t>Exp. Ratio</t>
  </si>
  <si>
    <t xml:space="preserve">Wrap Fee </t>
  </si>
  <si>
    <t>Fund Cost</t>
  </si>
  <si>
    <t>Rev Sharing</t>
  </si>
  <si>
    <t>Indirect Fees</t>
  </si>
  <si>
    <t>PIMCO Low Duration Ret Opt</t>
  </si>
  <si>
    <t>Transamerica Stable Value Core Option</t>
  </si>
  <si>
    <t>AB High Income Ret Opt</t>
  </si>
  <si>
    <t>DFA Inflation-Protected Securities Portfolio Ret Opt</t>
  </si>
  <si>
    <t>Loomis Sayles Bond Ret Opt</t>
  </si>
  <si>
    <t>Loomis Sayles Investment Grade Bond Ret Opt</t>
  </si>
  <si>
    <t>PIMCO Total Return Ret Opt</t>
  </si>
  <si>
    <t>Oppenheimer International Bond Ret Opt</t>
  </si>
  <si>
    <t>Transamerica Partners High Yield Bond Ret Opt</t>
  </si>
  <si>
    <t>Alger Capital Appreciation Ret Opt</t>
  </si>
  <si>
    <t>American Funds AMCAP Ret Opt</t>
  </si>
  <si>
    <t>American Funds Fundamental Investors Ret Opt</t>
  </si>
  <si>
    <t>American Funds Washington Mutual Investors Ret Opt</t>
  </si>
  <si>
    <t>BlackRock Equity Dividend Ret Opt</t>
  </si>
  <si>
    <t>Invesco Charter Ret Opt</t>
  </si>
  <si>
    <t>PGIM Jennison Equity Opportunity Ret Opt</t>
  </si>
  <si>
    <t>TA Vanguard Total Stock Market Index Ret Opt</t>
  </si>
  <si>
    <t>Virtus Ceredex Large-Cap Value Equity Ret Opt</t>
  </si>
  <si>
    <t>Wells Fargo Growth Ret Opt</t>
  </si>
  <si>
    <t>ClearBridge Small Cap Growth Ret Opt</t>
  </si>
  <si>
    <t>Delafield Ret Opt</t>
  </si>
  <si>
    <t>DFA U.S. Targeted Value Portfolio Ret Opt</t>
  </si>
  <si>
    <t>Fidelity Advisor Leveraged Company Stock Ret Opt</t>
  </si>
  <si>
    <t>Goldman Sachs Mid Cap Value Ret Opt</t>
  </si>
  <si>
    <t>Ivy Mid Cap Growth Ret Opt</t>
  </si>
  <si>
    <t>Neuberger Berman Genesis Ret Opt</t>
  </si>
  <si>
    <t>Oak Ridge Small Cap Growth Ret Opt</t>
  </si>
  <si>
    <t>State Street S&amp;P Mid Cap Index Ret Opt</t>
  </si>
  <si>
    <t>TA Vanguard Real Estate Index Ret Opt</t>
  </si>
  <si>
    <t>TA Vanguard Small-Cap Value Index Ret Opt</t>
  </si>
  <si>
    <t>Transamerica Small/Mid Cap Value Ret Opt</t>
  </si>
  <si>
    <t>Virtus Ceredex Mid-Cap Value Equity Ret Opt</t>
  </si>
  <si>
    <t>Virtus Ceredex Small-Cap Value Equity Ret Opt</t>
  </si>
  <si>
    <t>Wells Fargo Discovery Ret Opt</t>
  </si>
  <si>
    <t>American Funds EuroPacific Growth Ret Opt</t>
  </si>
  <si>
    <t>American Funds New Perspective Ret Opt</t>
  </si>
  <si>
    <t>American Funds SMALLCAP World Ret Opt</t>
  </si>
  <si>
    <t>First Eagle Overseas Ret Opt</t>
  </si>
  <si>
    <t>Ivy International Core Equity Ret Opt</t>
  </si>
  <si>
    <t>Oakmark International Ret Opt</t>
  </si>
  <si>
    <t>Oppenheimer Developing Markets Ret Opt</t>
  </si>
  <si>
    <t>Thornburg International Value Ret Opt</t>
  </si>
  <si>
    <t>American Funds Balanced Ret Opt</t>
  </si>
  <si>
    <t>BlackRock Global Allocation Ret Opt</t>
  </si>
  <si>
    <t>PGIM Jennison Natural Resources Ret Opt</t>
  </si>
  <si>
    <t>TA BlackRock Lifepath Index 2020 Ret Opt</t>
  </si>
  <si>
    <t>TA BlackRock Lifepath Index 2025 Ret Opt</t>
  </si>
  <si>
    <t>TA BlackRock Lifepath Index 2030 Ret Opt</t>
  </si>
  <si>
    <t>TA BlackRock Lifepath Index 2035 Ret Opt</t>
  </si>
  <si>
    <t>TA BlackRock Lifepath Index 2040 Ret Opt</t>
  </si>
  <si>
    <t>TA BlackRock Lifepath Index 2045 Ret Opt</t>
  </si>
  <si>
    <t>TA BlackRock Lifepath Index 2050 Ret Opt</t>
  </si>
  <si>
    <t>TA BlackRock Lifepath Index 2055 Ret Opt</t>
  </si>
  <si>
    <t>TA BlackRock Lifepath Index 2060 Ret Opt</t>
  </si>
  <si>
    <t>TA BlackRock Lifepath Index Retirement Ret Opt</t>
  </si>
  <si>
    <t>TA Vanguard LifeStrategy Conservative Growth Ret Opt</t>
  </si>
  <si>
    <t>TA Vanguard LifeStrategy Growth Ret Opt</t>
  </si>
  <si>
    <t>TA Vanguard LifeStrategy Income Ret Opt</t>
  </si>
  <si>
    <t>TA Vanguard LifeStrategy Moderate Growth Ret Opt</t>
  </si>
  <si>
    <t>Administration Fees</t>
  </si>
  <si>
    <t>Direct TransAmerica Fees</t>
  </si>
  <si>
    <t>Indirect TransAmerica Fees</t>
  </si>
  <si>
    <t>TPA Fees (if applicable)</t>
  </si>
  <si>
    <t>Financial Advisor Fees (if applicable)</t>
  </si>
  <si>
    <t>Total</t>
  </si>
  <si>
    <t>Investment Expenses</t>
  </si>
  <si>
    <t>All-In Fee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</si>
</sst>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&quot;$&quot;#,##0.00"/>
    <numFmt numFmtId="165" formatCode="#,##0.00;(#,##0.00)"/>
  </numFmts>
  <fonts count="7">
    <font>
      <sz val="11.0"/>
      <color theme="1"/>
      <name val="Arial"/>
    </font>
    <font>
      <color theme="1"/>
      <name val="Calibri"/>
    </font>
    <font>
      <sz val="11.0"/>
      <color theme="1"/>
      <name val="Calibri"/>
    </font>
    <font>
      <b/>
      <sz val="14.0"/>
      <color theme="1"/>
      <name val="Source Serif Pro"/>
    </font>
    <font>
      <sz val="11.0"/>
      <color theme="1"/>
      <name val="Source Serif Pro"/>
    </font>
    <font>
      <b/>
      <sz val="11.0"/>
      <color theme="1"/>
      <name val="Source Serif Pro"/>
    </font>
    <font>
      <sz val="11.0"/>
      <name val="Source Serif Pro"/>
    </font>
  </fonts>
  <fills count="3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0" fontId="1" numFmtId="10" xfId="0" applyFont="1" applyNumberFormat="1"/>
    <xf borderId="0" fillId="0" fontId="2" numFmtId="10" xfId="0" applyFont="1" applyNumberFormat="1"/>
    <xf borderId="1" fillId="0" fontId="3" numFmtId="0" xfId="0" applyAlignment="1" applyBorder="1" applyFont="1">
      <alignment horizontal="center" shrinkToFit="0" wrapText="1"/>
    </xf>
    <xf borderId="2" fillId="0" fontId="3" numFmtId="2" xfId="0" applyAlignment="1" applyBorder="1" applyFont="1" applyNumberFormat="1">
      <alignment horizontal="center" shrinkToFit="0" wrapText="1"/>
    </xf>
    <xf borderId="2" fillId="0" fontId="3" numFmtId="10" xfId="0" applyAlignment="1" applyBorder="1" applyFont="1" applyNumberFormat="1">
      <alignment horizontal="center" shrinkToFit="0" wrapText="1"/>
    </xf>
    <xf borderId="2" fillId="2" fontId="3" numFmtId="10" xfId="0" applyAlignment="1" applyBorder="1" applyFill="1" applyFont="1" applyNumberFormat="1">
      <alignment horizontal="center" shrinkToFit="0" wrapText="1"/>
    </xf>
    <xf borderId="3" fillId="2" fontId="3" numFmtId="164" xfId="0" applyAlignment="1" applyBorder="1" applyFont="1" applyNumberFormat="1">
      <alignment horizontal="center" shrinkToFit="0" wrapText="1"/>
    </xf>
    <xf borderId="4" fillId="0" fontId="4" numFmtId="0" xfId="0" applyAlignment="1" applyBorder="1" applyFont="1">
      <alignment readingOrder="0"/>
    </xf>
    <xf borderId="5" fillId="0" fontId="4" numFmtId="164" xfId="0" applyAlignment="1" applyBorder="1" applyFont="1" applyNumberFormat="1">
      <alignment readingOrder="0"/>
    </xf>
    <xf borderId="5" fillId="0" fontId="4" numFmtId="10" xfId="0" applyAlignment="1" applyBorder="1" applyFont="1" applyNumberFormat="1">
      <alignment readingOrder="0"/>
    </xf>
    <xf borderId="6" fillId="2" fontId="4" numFmtId="164" xfId="0" applyBorder="1" applyFont="1" applyNumberFormat="1"/>
    <xf borderId="7" fillId="2" fontId="4" numFmtId="164" xfId="0" applyBorder="1" applyFont="1" applyNumberFormat="1"/>
    <xf borderId="0" fillId="0" fontId="2" numFmtId="164" xfId="0" applyFont="1" applyNumberFormat="1"/>
    <xf borderId="8" fillId="0" fontId="4" numFmtId="0" xfId="0" applyAlignment="1" applyBorder="1" applyFont="1">
      <alignment readingOrder="0"/>
    </xf>
    <xf borderId="9" fillId="0" fontId="4" numFmtId="164" xfId="0" applyAlignment="1" applyBorder="1" applyFont="1" applyNumberFormat="1">
      <alignment readingOrder="0"/>
    </xf>
    <xf borderId="9" fillId="0" fontId="4" numFmtId="10" xfId="0" applyAlignment="1" applyBorder="1" applyFont="1" applyNumberFormat="1">
      <alignment readingOrder="0"/>
    </xf>
    <xf borderId="10" fillId="0" fontId="3" numFmtId="0" xfId="0" applyBorder="1" applyFont="1"/>
    <xf borderId="11" fillId="0" fontId="3" numFmtId="164" xfId="0" applyBorder="1" applyFont="1" applyNumberFormat="1"/>
    <xf borderId="11" fillId="0" fontId="3" numFmtId="10" xfId="0" applyBorder="1" applyFont="1" applyNumberFormat="1"/>
    <xf borderId="12" fillId="2" fontId="3" numFmtId="164" xfId="0" applyBorder="1" applyFont="1" applyNumberFormat="1"/>
    <xf borderId="13" fillId="2" fontId="3" numFmtId="164" xfId="0" applyBorder="1" applyFont="1" applyNumberFormat="1"/>
    <xf borderId="14" fillId="0" fontId="3" numFmtId="0" xfId="0" applyBorder="1" applyFont="1"/>
    <xf borderId="15" fillId="0" fontId="3" numFmtId="164" xfId="0" applyBorder="1" applyFont="1" applyNumberFormat="1"/>
    <xf borderId="15" fillId="0" fontId="3" numFmtId="10" xfId="0" applyBorder="1" applyFont="1" applyNumberFormat="1"/>
    <xf borderId="15" fillId="2" fontId="3" numFmtId="164" xfId="0" applyBorder="1" applyFont="1" applyNumberFormat="1"/>
    <xf borderId="16" fillId="2" fontId="3" numFmtId="164" xfId="0" applyBorder="1" applyFont="1" applyNumberFormat="1"/>
    <xf borderId="17" fillId="0" fontId="5" numFmtId="0" xfId="0" applyBorder="1" applyFont="1"/>
    <xf borderId="17" fillId="0" fontId="4" numFmtId="0" xfId="0" applyBorder="1" applyFont="1"/>
    <xf borderId="17" fillId="0" fontId="4" numFmtId="10" xfId="0" applyBorder="1" applyFont="1" applyNumberFormat="1"/>
    <xf borderId="0" fillId="0" fontId="2" numFmtId="0" xfId="0" applyFont="1"/>
    <xf borderId="0" fillId="0" fontId="6" numFmtId="0" xfId="0" applyAlignment="1" applyFont="1">
      <alignment readingOrder="0"/>
    </xf>
    <xf borderId="0" fillId="0" fontId="4" numFmtId="9" xfId="0" applyFont="1" applyNumberFormat="1"/>
    <xf borderId="0" fillId="0" fontId="4" numFmtId="10" xfId="0" applyFont="1" applyNumberFormat="1"/>
    <xf borderId="0" fillId="0" fontId="4" numFmtId="0" xfId="0" applyAlignment="1" applyFont="1">
      <alignment readingOrder="0"/>
    </xf>
    <xf borderId="0" fillId="0" fontId="4" numFmtId="0" xfId="0" applyFont="1"/>
    <xf borderId="0" fillId="0" fontId="4" numFmtId="165" xfId="0" applyFont="1" applyNumberFormat="1"/>
    <xf borderId="17" fillId="0" fontId="4" numFmtId="165" xfId="0" applyBorder="1" applyFont="1" applyNumberFormat="1"/>
    <xf borderId="18" fillId="0" fontId="5" numFmtId="0" xfId="0" applyBorder="1" applyFont="1"/>
    <xf borderId="18" fillId="0" fontId="4" numFmtId="0" xfId="0" applyBorder="1" applyFont="1"/>
    <xf borderId="18" fillId="0" fontId="5" numFmtId="165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7.63"/>
    <col customWidth="1" min="2" max="2" width="56.25"/>
    <col customWidth="1" min="3" max="3" width="15.0"/>
    <col customWidth="1" min="4" max="4" width="9.0"/>
    <col customWidth="1" min="5" max="5" width="8.75"/>
    <col customWidth="1" min="6" max="6" width="13.38"/>
    <col customWidth="1" min="7" max="7" width="10.5"/>
    <col customWidth="1" min="8" max="8" width="13.38"/>
    <col customWidth="1" min="9" max="11" width="7.63"/>
    <col customWidth="1" min="12" max="12" width="26.38"/>
    <col customWidth="1" min="13" max="13" width="11.13"/>
    <col customWidth="1" min="14" max="18" width="7.63"/>
    <col customWidth="1" min="19" max="19" width="10.38"/>
    <col customWidth="1" min="20" max="26" width="7.63"/>
  </cols>
  <sheetData>
    <row r="1" ht="14.25" customHeight="1">
      <c r="D1" s="1"/>
      <c r="E1" s="1"/>
      <c r="G1" s="1"/>
      <c r="S1" s="2"/>
    </row>
    <row r="2" ht="14.25" customHeight="1">
      <c r="B2" s="3" t="s">
        <v>0</v>
      </c>
      <c r="C2" s="4" t="s">
        <v>1</v>
      </c>
      <c r="D2" s="5" t="s">
        <v>2</v>
      </c>
      <c r="E2" s="5" t="s">
        <v>3</v>
      </c>
      <c r="F2" s="6" t="s">
        <v>4</v>
      </c>
      <c r="G2" s="5" t="s">
        <v>5</v>
      </c>
      <c r="H2" s="7" t="s">
        <v>6</v>
      </c>
      <c r="S2" s="2"/>
    </row>
    <row r="3" ht="14.25" customHeight="1">
      <c r="B3" s="8" t="s">
        <v>7</v>
      </c>
      <c r="C3" s="9">
        <v>171257.09</v>
      </c>
      <c r="D3" s="10">
        <v>0.0104</v>
      </c>
      <c r="E3" s="10">
        <v>0.0065</v>
      </c>
      <c r="F3" s="11">
        <f t="shared" ref="F3:F61" si="1">(D3+E3)*C3</f>
        <v>2894.244821</v>
      </c>
      <c r="G3" s="10">
        <v>0.001</v>
      </c>
      <c r="H3" s="12">
        <f t="shared" ref="H3:H61" si="2">(E3+G3)*C3</f>
        <v>1284.428175</v>
      </c>
      <c r="I3" s="13"/>
      <c r="Q3" s="2"/>
      <c r="R3" s="2"/>
      <c r="S3" s="2"/>
    </row>
    <row r="4" ht="14.25" customHeight="1">
      <c r="B4" s="14" t="s">
        <v>8</v>
      </c>
      <c r="C4" s="15">
        <v>243911.92</v>
      </c>
      <c r="D4" s="16">
        <v>0.0</v>
      </c>
      <c r="E4" s="16">
        <v>0.0</v>
      </c>
      <c r="F4" s="11">
        <f t="shared" si="1"/>
        <v>0</v>
      </c>
      <c r="G4" s="10">
        <v>0.0</v>
      </c>
      <c r="H4" s="12">
        <f t="shared" si="2"/>
        <v>0</v>
      </c>
      <c r="I4" s="13"/>
      <c r="Q4" s="2"/>
      <c r="R4" s="2"/>
      <c r="S4" s="2"/>
    </row>
    <row r="5" ht="14.25" customHeight="1">
      <c r="B5" s="14" t="s">
        <v>9</v>
      </c>
      <c r="C5" s="15">
        <v>63314.49</v>
      </c>
      <c r="D5" s="16">
        <v>0.011</v>
      </c>
      <c r="E5" s="16">
        <v>0.0025</v>
      </c>
      <c r="F5" s="11">
        <f t="shared" si="1"/>
        <v>854.745615</v>
      </c>
      <c r="G5" s="10">
        <v>0.005</v>
      </c>
      <c r="H5" s="12">
        <f t="shared" si="2"/>
        <v>474.858675</v>
      </c>
      <c r="I5" s="13"/>
      <c r="Q5" s="2"/>
      <c r="R5" s="2"/>
      <c r="S5" s="2"/>
    </row>
    <row r="6" ht="14.25" customHeight="1">
      <c r="B6" s="14" t="s">
        <v>10</v>
      </c>
      <c r="C6" s="15">
        <v>133996.04</v>
      </c>
      <c r="D6" s="16">
        <v>0.0087</v>
      </c>
      <c r="E6" s="16">
        <v>0.0075</v>
      </c>
      <c r="F6" s="11">
        <f t="shared" si="1"/>
        <v>2170.735848</v>
      </c>
      <c r="G6" s="10">
        <v>0.0</v>
      </c>
      <c r="H6" s="12">
        <f t="shared" si="2"/>
        <v>1004.9703</v>
      </c>
      <c r="I6" s="13"/>
      <c r="Q6" s="2"/>
      <c r="R6" s="2"/>
      <c r="S6" s="2"/>
    </row>
    <row r="7" ht="14.25" customHeight="1">
      <c r="B7" s="14" t="s">
        <v>11</v>
      </c>
      <c r="C7" s="15">
        <v>64277.32</v>
      </c>
      <c r="D7" s="16">
        <v>0.0125</v>
      </c>
      <c r="E7" s="16">
        <v>0.0093</v>
      </c>
      <c r="F7" s="11">
        <f t="shared" si="1"/>
        <v>1401.245576</v>
      </c>
      <c r="G7" s="10">
        <v>0.0</v>
      </c>
      <c r="H7" s="12">
        <f t="shared" si="2"/>
        <v>597.779076</v>
      </c>
      <c r="I7" s="13"/>
      <c r="Q7" s="2"/>
      <c r="R7" s="2"/>
      <c r="S7" s="2"/>
    </row>
    <row r="8" ht="14.25" customHeight="1">
      <c r="B8" s="14" t="s">
        <v>12</v>
      </c>
      <c r="C8" s="15">
        <v>217656.68</v>
      </c>
      <c r="D8" s="16">
        <v>0.0094</v>
      </c>
      <c r="E8" s="16">
        <v>0.0069</v>
      </c>
      <c r="F8" s="11">
        <f t="shared" si="1"/>
        <v>3547.803884</v>
      </c>
      <c r="G8" s="10">
        <v>0.0</v>
      </c>
      <c r="H8" s="12">
        <f t="shared" si="2"/>
        <v>1501.831092</v>
      </c>
      <c r="I8" s="13"/>
      <c r="Q8" s="2"/>
      <c r="R8" s="2"/>
      <c r="S8" s="2"/>
    </row>
    <row r="9" ht="14.25" customHeight="1">
      <c r="B9" s="14" t="s">
        <v>13</v>
      </c>
      <c r="C9" s="15">
        <v>155344.68</v>
      </c>
      <c r="D9" s="16">
        <v>0.011</v>
      </c>
      <c r="E9" s="16">
        <v>0.003</v>
      </c>
      <c r="F9" s="11">
        <f t="shared" si="1"/>
        <v>2174.82552</v>
      </c>
      <c r="G9" s="10">
        <v>0.0045</v>
      </c>
      <c r="H9" s="12">
        <f t="shared" si="2"/>
        <v>1165.0851</v>
      </c>
      <c r="I9" s="13"/>
      <c r="Q9" s="2"/>
      <c r="R9" s="2"/>
      <c r="S9" s="2"/>
    </row>
    <row r="10" ht="14.25" customHeight="1">
      <c r="B10" s="14" t="s">
        <v>14</v>
      </c>
      <c r="C10" s="15">
        <v>73979.2</v>
      </c>
      <c r="D10" s="16">
        <v>0.0129</v>
      </c>
      <c r="E10" s="16">
        <v>0.005</v>
      </c>
      <c r="F10" s="11">
        <f t="shared" si="1"/>
        <v>1324.22768</v>
      </c>
      <c r="G10" s="10">
        <v>0.0025</v>
      </c>
      <c r="H10" s="12">
        <f t="shared" si="2"/>
        <v>554.844</v>
      </c>
      <c r="I10" s="13"/>
      <c r="Q10" s="2"/>
      <c r="R10" s="2"/>
      <c r="S10" s="2"/>
    </row>
    <row r="11" ht="14.25" customHeight="1">
      <c r="B11" s="14" t="s">
        <v>15</v>
      </c>
      <c r="C11" s="15">
        <v>84606.15</v>
      </c>
      <c r="D11" s="16">
        <v>0.0105</v>
      </c>
      <c r="E11" s="16">
        <v>0.0085</v>
      </c>
      <c r="F11" s="11">
        <f t="shared" si="1"/>
        <v>1607.51685</v>
      </c>
      <c r="G11" s="10">
        <v>0.0</v>
      </c>
      <c r="H11" s="12">
        <f t="shared" si="2"/>
        <v>719.152275</v>
      </c>
      <c r="I11" s="13"/>
      <c r="Q11" s="2"/>
      <c r="R11" s="2"/>
      <c r="S11" s="2"/>
    </row>
    <row r="12" ht="14.25" customHeight="1">
      <c r="B12" s="14" t="s">
        <v>16</v>
      </c>
      <c r="C12" s="15">
        <v>55032.62</v>
      </c>
      <c r="D12" s="16">
        <v>0.0137</v>
      </c>
      <c r="E12" s="16">
        <v>0.0015</v>
      </c>
      <c r="F12" s="11">
        <f t="shared" si="1"/>
        <v>836.495824</v>
      </c>
      <c r="G12" s="10">
        <v>0.006</v>
      </c>
      <c r="H12" s="12">
        <f t="shared" si="2"/>
        <v>412.74465</v>
      </c>
      <c r="I12" s="13"/>
      <c r="Q12" s="2"/>
      <c r="R12" s="2"/>
      <c r="S12" s="2"/>
    </row>
    <row r="13" ht="14.25" customHeight="1">
      <c r="B13" s="14" t="s">
        <v>17</v>
      </c>
      <c r="C13" s="15">
        <v>290826.2</v>
      </c>
      <c r="D13" s="16">
        <v>0.0101</v>
      </c>
      <c r="E13" s="16">
        <v>0.006</v>
      </c>
      <c r="F13" s="11">
        <f t="shared" si="1"/>
        <v>4682.30182</v>
      </c>
      <c r="G13" s="10">
        <v>5.0E-4</v>
      </c>
      <c r="H13" s="12">
        <f t="shared" si="2"/>
        <v>1890.3703</v>
      </c>
      <c r="I13" s="13"/>
      <c r="Q13" s="2"/>
      <c r="R13" s="2"/>
      <c r="S13" s="2"/>
    </row>
    <row r="14" ht="14.25" customHeight="1">
      <c r="B14" s="14" t="s">
        <v>18</v>
      </c>
      <c r="C14" s="15">
        <v>48269.4</v>
      </c>
      <c r="D14" s="16">
        <v>0.0095</v>
      </c>
      <c r="E14" s="16">
        <v>0.006</v>
      </c>
      <c r="F14" s="11">
        <f t="shared" si="1"/>
        <v>748.1757</v>
      </c>
      <c r="G14" s="10">
        <v>5.0E-4</v>
      </c>
      <c r="H14" s="12">
        <f t="shared" si="2"/>
        <v>313.7511</v>
      </c>
      <c r="I14" s="13"/>
      <c r="Q14" s="2"/>
      <c r="R14" s="2"/>
      <c r="S14" s="2"/>
    </row>
    <row r="15" ht="14.25" customHeight="1">
      <c r="B15" s="14" t="s">
        <v>19</v>
      </c>
      <c r="C15" s="15">
        <v>113760.87</v>
      </c>
      <c r="D15" s="16">
        <v>0.0093</v>
      </c>
      <c r="E15" s="16">
        <v>0.0058</v>
      </c>
      <c r="F15" s="11">
        <f t="shared" si="1"/>
        <v>1717.789137</v>
      </c>
      <c r="G15" s="10">
        <v>5.0E-4</v>
      </c>
      <c r="H15" s="12">
        <f t="shared" si="2"/>
        <v>716.693481</v>
      </c>
      <c r="I15" s="13"/>
      <c r="Q15" s="2"/>
      <c r="R15" s="2"/>
      <c r="S15" s="2"/>
    </row>
    <row r="16" ht="14.25" customHeight="1">
      <c r="B16" s="14" t="s">
        <v>20</v>
      </c>
      <c r="C16" s="15">
        <v>270056.4</v>
      </c>
      <c r="D16" s="16">
        <v>0.0123</v>
      </c>
      <c r="E16" s="16">
        <v>0.005</v>
      </c>
      <c r="F16" s="11">
        <f t="shared" si="1"/>
        <v>4671.97572</v>
      </c>
      <c r="G16" s="10">
        <v>0.0025</v>
      </c>
      <c r="H16" s="12">
        <f t="shared" si="2"/>
        <v>2025.423</v>
      </c>
      <c r="I16" s="13"/>
      <c r="Q16" s="2"/>
      <c r="R16" s="2"/>
      <c r="S16" s="2"/>
    </row>
    <row r="17" ht="14.25" customHeight="1">
      <c r="B17" s="14" t="s">
        <v>21</v>
      </c>
      <c r="C17" s="15">
        <v>46582.4</v>
      </c>
      <c r="D17" s="16">
        <v>0.0111</v>
      </c>
      <c r="E17" s="16">
        <v>0.0035</v>
      </c>
      <c r="F17" s="11">
        <f t="shared" si="1"/>
        <v>680.10304</v>
      </c>
      <c r="G17" s="10">
        <v>0.004</v>
      </c>
      <c r="H17" s="12">
        <f t="shared" si="2"/>
        <v>349.368</v>
      </c>
      <c r="I17" s="13"/>
      <c r="Q17" s="2"/>
      <c r="R17" s="2"/>
      <c r="S17" s="2"/>
    </row>
    <row r="18" ht="14.25" customHeight="1">
      <c r="B18" s="14" t="s">
        <v>22</v>
      </c>
      <c r="C18" s="15">
        <v>31991.39</v>
      </c>
      <c r="D18" s="16">
        <v>0.0127</v>
      </c>
      <c r="E18" s="16">
        <v>0.005</v>
      </c>
      <c r="F18" s="11">
        <f t="shared" si="1"/>
        <v>566.247603</v>
      </c>
      <c r="G18" s="10">
        <v>0.0025</v>
      </c>
      <c r="H18" s="12">
        <f t="shared" si="2"/>
        <v>239.935425</v>
      </c>
      <c r="I18" s="13"/>
      <c r="Q18" s="2"/>
      <c r="R18" s="2"/>
      <c r="S18" s="2"/>
    </row>
    <row r="19" ht="14.25" customHeight="1">
      <c r="B19" s="14" t="s">
        <v>23</v>
      </c>
      <c r="C19" s="15">
        <v>277896.99</v>
      </c>
      <c r="D19" s="16">
        <v>0.0079</v>
      </c>
      <c r="E19" s="16">
        <v>0.0075</v>
      </c>
      <c r="F19" s="11">
        <f t="shared" si="1"/>
        <v>4279.613646</v>
      </c>
      <c r="G19" s="10">
        <v>0.0</v>
      </c>
      <c r="H19" s="12">
        <f t="shared" si="2"/>
        <v>2084.227425</v>
      </c>
      <c r="I19" s="13"/>
      <c r="Q19" s="2"/>
      <c r="R19" s="2"/>
      <c r="S19" s="2"/>
    </row>
    <row r="20" ht="14.25" customHeight="1">
      <c r="B20" s="14" t="s">
        <v>24</v>
      </c>
      <c r="C20" s="15">
        <v>120668.97</v>
      </c>
      <c r="D20" s="16">
        <v>0.0123</v>
      </c>
      <c r="E20" s="16">
        <v>0.0025</v>
      </c>
      <c r="F20" s="11">
        <f t="shared" si="1"/>
        <v>1785.900756</v>
      </c>
      <c r="G20" s="10">
        <v>0.005</v>
      </c>
      <c r="H20" s="12">
        <f t="shared" si="2"/>
        <v>905.017275</v>
      </c>
      <c r="I20" s="13"/>
      <c r="Q20" s="2"/>
      <c r="R20" s="2"/>
      <c r="S20" s="2"/>
    </row>
    <row r="21" ht="14.25" customHeight="1">
      <c r="B21" s="14" t="s">
        <v>25</v>
      </c>
      <c r="C21" s="15">
        <v>248039.95</v>
      </c>
      <c r="D21" s="16">
        <v>0.0136</v>
      </c>
      <c r="E21" s="16">
        <v>0.004</v>
      </c>
      <c r="F21" s="11">
        <f t="shared" si="1"/>
        <v>4365.50312</v>
      </c>
      <c r="G21" s="10">
        <v>0.0035</v>
      </c>
      <c r="H21" s="12">
        <f t="shared" si="2"/>
        <v>1860.299625</v>
      </c>
      <c r="I21" s="13"/>
      <c r="Q21" s="2"/>
      <c r="R21" s="2"/>
      <c r="S21" s="2"/>
    </row>
    <row r="22" ht="14.25" customHeight="1">
      <c r="B22" s="14" t="s">
        <v>26</v>
      </c>
      <c r="C22" s="15">
        <v>74842.84</v>
      </c>
      <c r="D22" s="16">
        <v>0.015</v>
      </c>
      <c r="E22" s="16">
        <v>0.006</v>
      </c>
      <c r="F22" s="11">
        <f t="shared" si="1"/>
        <v>1571.69964</v>
      </c>
      <c r="G22" s="10">
        <v>0.0015</v>
      </c>
      <c r="H22" s="12">
        <f t="shared" si="2"/>
        <v>561.3213</v>
      </c>
      <c r="I22" s="13"/>
      <c r="Q22" s="2"/>
      <c r="R22" s="2"/>
      <c r="S22" s="2"/>
    </row>
    <row r="23" ht="14.25" customHeight="1">
      <c r="B23" s="14" t="s">
        <v>27</v>
      </c>
      <c r="C23" s="15">
        <v>81822.18</v>
      </c>
      <c r="D23" s="16">
        <v>0.0156</v>
      </c>
      <c r="E23" s="16">
        <v>0.003</v>
      </c>
      <c r="F23" s="11">
        <f t="shared" si="1"/>
        <v>1521.892548</v>
      </c>
      <c r="G23" s="10">
        <v>0.0045</v>
      </c>
      <c r="H23" s="12">
        <f t="shared" si="2"/>
        <v>613.66635</v>
      </c>
      <c r="I23" s="13"/>
      <c r="Q23" s="2"/>
      <c r="R23" s="2"/>
      <c r="S23" s="2"/>
    </row>
    <row r="24" ht="14.25" customHeight="1">
      <c r="B24" s="14" t="s">
        <v>28</v>
      </c>
      <c r="C24" s="15">
        <v>105983.88</v>
      </c>
      <c r="D24" s="16">
        <v>0.0112</v>
      </c>
      <c r="E24" s="16">
        <v>0.0075</v>
      </c>
      <c r="F24" s="11">
        <f t="shared" si="1"/>
        <v>1981.898556</v>
      </c>
      <c r="G24" s="10">
        <v>0.0</v>
      </c>
      <c r="H24" s="12">
        <f t="shared" si="2"/>
        <v>794.8791</v>
      </c>
      <c r="I24" s="13"/>
      <c r="Q24" s="2"/>
      <c r="R24" s="2"/>
      <c r="S24" s="2"/>
    </row>
    <row r="25" ht="14.25" customHeight="1">
      <c r="B25" s="14" t="s">
        <v>29</v>
      </c>
      <c r="C25" s="15">
        <v>1523.76</v>
      </c>
      <c r="D25" s="16">
        <v>0.0131</v>
      </c>
      <c r="E25" s="16">
        <v>0.005</v>
      </c>
      <c r="F25" s="11">
        <f t="shared" si="1"/>
        <v>27.580056</v>
      </c>
      <c r="G25" s="10">
        <v>0.0025</v>
      </c>
      <c r="H25" s="12">
        <f t="shared" si="2"/>
        <v>11.4282</v>
      </c>
      <c r="I25" s="13"/>
      <c r="Q25" s="2"/>
      <c r="R25" s="2"/>
      <c r="S25" s="2"/>
    </row>
    <row r="26" ht="14.25" customHeight="1">
      <c r="B26" s="14" t="s">
        <v>30</v>
      </c>
      <c r="C26" s="15">
        <v>1876.22</v>
      </c>
      <c r="D26" s="16">
        <v>0.0126</v>
      </c>
      <c r="E26" s="16">
        <v>0.0</v>
      </c>
      <c r="F26" s="11">
        <f t="shared" si="1"/>
        <v>23.640372</v>
      </c>
      <c r="G26" s="10">
        <v>0.0065</v>
      </c>
      <c r="H26" s="12">
        <f t="shared" si="2"/>
        <v>12.19543</v>
      </c>
      <c r="I26" s="13"/>
      <c r="Q26" s="2"/>
      <c r="R26" s="2"/>
      <c r="S26" s="2"/>
    </row>
    <row r="27" ht="14.25" customHeight="1">
      <c r="B27" s="14" t="s">
        <v>31</v>
      </c>
      <c r="C27" s="15">
        <v>59611.97</v>
      </c>
      <c r="D27" s="16">
        <v>0.0151</v>
      </c>
      <c r="E27" s="16">
        <v>0.0025</v>
      </c>
      <c r="F27" s="11">
        <f t="shared" si="1"/>
        <v>1049.170672</v>
      </c>
      <c r="G27" s="10">
        <v>0.005</v>
      </c>
      <c r="H27" s="12">
        <f t="shared" si="2"/>
        <v>447.089775</v>
      </c>
      <c r="I27" s="13"/>
      <c r="Q27" s="2"/>
      <c r="R27" s="2"/>
      <c r="S27" s="2"/>
    </row>
    <row r="28" ht="14.25" customHeight="1">
      <c r="B28" s="14" t="s">
        <v>32</v>
      </c>
      <c r="C28" s="15">
        <v>15546.51</v>
      </c>
      <c r="D28" s="16">
        <v>0.0144</v>
      </c>
      <c r="E28" s="16">
        <v>0.0035</v>
      </c>
      <c r="F28" s="11">
        <f t="shared" si="1"/>
        <v>278.282529</v>
      </c>
      <c r="G28" s="10">
        <v>0.004</v>
      </c>
      <c r="H28" s="12">
        <f t="shared" si="2"/>
        <v>116.598825</v>
      </c>
      <c r="I28" s="13"/>
      <c r="Q28" s="2"/>
      <c r="R28" s="2"/>
      <c r="S28" s="2"/>
    </row>
    <row r="29" ht="14.25" customHeight="1">
      <c r="B29" s="14" t="s">
        <v>33</v>
      </c>
      <c r="C29" s="15">
        <v>14037.79</v>
      </c>
      <c r="D29" s="16">
        <v>0.0165</v>
      </c>
      <c r="E29" s="16">
        <v>0.005</v>
      </c>
      <c r="F29" s="11">
        <f t="shared" si="1"/>
        <v>301.812485</v>
      </c>
      <c r="G29" s="10">
        <v>0.0025</v>
      </c>
      <c r="H29" s="12">
        <f t="shared" si="2"/>
        <v>105.283425</v>
      </c>
      <c r="I29" s="13"/>
      <c r="Q29" s="2"/>
      <c r="R29" s="2"/>
      <c r="S29" s="2"/>
    </row>
    <row r="30" ht="14.25" customHeight="1">
      <c r="B30" s="14" t="s">
        <v>34</v>
      </c>
      <c r="C30" s="15">
        <v>79004.74</v>
      </c>
      <c r="D30" s="16">
        <v>0.0079</v>
      </c>
      <c r="E30" s="16">
        <v>0.0075</v>
      </c>
      <c r="F30" s="11">
        <f t="shared" si="1"/>
        <v>1216.672996</v>
      </c>
      <c r="G30" s="10">
        <v>0.0</v>
      </c>
      <c r="H30" s="12">
        <f t="shared" si="2"/>
        <v>592.53555</v>
      </c>
      <c r="I30" s="13"/>
      <c r="Q30" s="2"/>
      <c r="R30" s="2"/>
      <c r="S30" s="2"/>
    </row>
    <row r="31" ht="14.25" customHeight="1">
      <c r="B31" s="14" t="s">
        <v>35</v>
      </c>
      <c r="C31" s="15">
        <v>21722.29</v>
      </c>
      <c r="D31" s="16">
        <v>0.0085</v>
      </c>
      <c r="E31" s="16">
        <v>0.0073</v>
      </c>
      <c r="F31" s="11">
        <f t="shared" si="1"/>
        <v>343.212182</v>
      </c>
      <c r="G31" s="10">
        <v>0.0</v>
      </c>
      <c r="H31" s="12">
        <f t="shared" si="2"/>
        <v>158.572717</v>
      </c>
      <c r="I31" s="13"/>
      <c r="Q31" s="2"/>
      <c r="R31" s="2"/>
      <c r="S31" s="2"/>
    </row>
    <row r="32" ht="14.25" customHeight="1">
      <c r="B32" s="14" t="s">
        <v>36</v>
      </c>
      <c r="C32" s="15">
        <v>128014.79</v>
      </c>
      <c r="D32" s="16">
        <v>0.0094</v>
      </c>
      <c r="E32" s="16">
        <v>0.0075</v>
      </c>
      <c r="F32" s="11">
        <f t="shared" si="1"/>
        <v>2163.449951</v>
      </c>
      <c r="G32" s="10">
        <v>0.0</v>
      </c>
      <c r="H32" s="12">
        <f t="shared" si="2"/>
        <v>960.110925</v>
      </c>
      <c r="I32" s="13"/>
      <c r="Q32" s="2"/>
      <c r="R32" s="2"/>
      <c r="S32" s="2"/>
    </row>
    <row r="33" ht="14.25" customHeight="1">
      <c r="B33" s="14" t="s">
        <v>37</v>
      </c>
      <c r="C33" s="15">
        <v>71581.29</v>
      </c>
      <c r="D33" s="16">
        <v>0.0131</v>
      </c>
      <c r="E33" s="16">
        <v>0.0075</v>
      </c>
      <c r="F33" s="11">
        <f t="shared" si="1"/>
        <v>1474.574574</v>
      </c>
      <c r="G33" s="10">
        <v>0.0</v>
      </c>
      <c r="H33" s="12">
        <f t="shared" si="2"/>
        <v>536.859675</v>
      </c>
      <c r="I33" s="13"/>
      <c r="Q33" s="2"/>
      <c r="R33" s="2"/>
      <c r="S33" s="2"/>
    </row>
    <row r="34" ht="14.25" customHeight="1">
      <c r="B34" s="14" t="s">
        <v>38</v>
      </c>
      <c r="C34" s="15">
        <v>206325.66</v>
      </c>
      <c r="D34" s="16">
        <v>0.0134</v>
      </c>
      <c r="E34" s="16">
        <v>0.0025</v>
      </c>
      <c r="F34" s="11">
        <f t="shared" si="1"/>
        <v>3280.577994</v>
      </c>
      <c r="G34" s="10">
        <v>0.005</v>
      </c>
      <c r="H34" s="12">
        <f t="shared" si="2"/>
        <v>1547.44245</v>
      </c>
      <c r="I34" s="13"/>
      <c r="Q34" s="2"/>
      <c r="R34" s="2"/>
      <c r="S34" s="2"/>
    </row>
    <row r="35" ht="14.25" customHeight="1">
      <c r="B35" s="14" t="s">
        <v>39</v>
      </c>
      <c r="C35" s="15">
        <v>108786.37</v>
      </c>
      <c r="D35" s="16">
        <v>0.0148</v>
      </c>
      <c r="E35" s="16">
        <v>0.0025</v>
      </c>
      <c r="F35" s="11">
        <f t="shared" si="1"/>
        <v>1882.004201</v>
      </c>
      <c r="G35" s="10">
        <v>0.005</v>
      </c>
      <c r="H35" s="12">
        <f t="shared" si="2"/>
        <v>815.897775</v>
      </c>
      <c r="I35" s="13"/>
      <c r="Q35" s="2"/>
      <c r="R35" s="2"/>
      <c r="S35" s="2"/>
    </row>
    <row r="36" ht="14.25" customHeight="1">
      <c r="B36" s="14" t="s">
        <v>40</v>
      </c>
      <c r="C36" s="15">
        <v>105111.52</v>
      </c>
      <c r="D36" s="16">
        <v>0.014</v>
      </c>
      <c r="E36" s="16">
        <v>0.002</v>
      </c>
      <c r="F36" s="11">
        <f t="shared" si="1"/>
        <v>1681.78432</v>
      </c>
      <c r="G36" s="10">
        <v>0.0055</v>
      </c>
      <c r="H36" s="12">
        <f t="shared" si="2"/>
        <v>788.3364</v>
      </c>
      <c r="I36" s="13"/>
      <c r="Q36" s="2"/>
      <c r="R36" s="2"/>
      <c r="S36" s="2"/>
    </row>
    <row r="37" ht="14.25" customHeight="1">
      <c r="B37" s="14" t="s">
        <v>41</v>
      </c>
      <c r="C37" s="15">
        <v>39955.97</v>
      </c>
      <c r="D37" s="16">
        <v>0.0111</v>
      </c>
      <c r="E37" s="16">
        <v>0.0057</v>
      </c>
      <c r="F37" s="11">
        <f t="shared" si="1"/>
        <v>671.260296</v>
      </c>
      <c r="G37" s="10">
        <v>5.0E-4</v>
      </c>
      <c r="H37" s="12">
        <f t="shared" si="2"/>
        <v>247.727014</v>
      </c>
      <c r="I37" s="13"/>
      <c r="Q37" s="2"/>
      <c r="R37" s="2"/>
      <c r="S37" s="2"/>
    </row>
    <row r="38" ht="14.25" customHeight="1">
      <c r="B38" s="14" t="s">
        <v>42</v>
      </c>
      <c r="C38" s="15">
        <v>18668.07</v>
      </c>
      <c r="D38" s="16">
        <v>0.0109</v>
      </c>
      <c r="E38" s="16">
        <v>0.006</v>
      </c>
      <c r="F38" s="11">
        <f t="shared" si="1"/>
        <v>315.490383</v>
      </c>
      <c r="G38" s="10">
        <v>5.0E-4</v>
      </c>
      <c r="H38" s="12">
        <f t="shared" si="2"/>
        <v>121.342455</v>
      </c>
      <c r="I38" s="13"/>
      <c r="Q38" s="2"/>
      <c r="R38" s="2"/>
      <c r="S38" s="2"/>
    </row>
    <row r="39" ht="14.25" customHeight="1">
      <c r="B39" s="14" t="s">
        <v>43</v>
      </c>
      <c r="C39" s="15">
        <v>71272.94</v>
      </c>
      <c r="D39" s="16">
        <v>0.0134</v>
      </c>
      <c r="E39" s="16">
        <v>0.006</v>
      </c>
      <c r="F39" s="11">
        <f t="shared" si="1"/>
        <v>1382.695036</v>
      </c>
      <c r="G39" s="10">
        <v>5.0E-4</v>
      </c>
      <c r="H39" s="12">
        <f t="shared" si="2"/>
        <v>463.27411</v>
      </c>
      <c r="I39" s="13"/>
      <c r="Q39" s="2"/>
      <c r="R39" s="2"/>
      <c r="S39" s="2"/>
    </row>
    <row r="40" ht="14.25" customHeight="1">
      <c r="B40" s="14" t="s">
        <v>44</v>
      </c>
      <c r="C40" s="15">
        <v>38315.97</v>
      </c>
      <c r="D40" s="16">
        <v>0.0149</v>
      </c>
      <c r="E40" s="16">
        <v>0.0035</v>
      </c>
      <c r="F40" s="11">
        <f t="shared" si="1"/>
        <v>705.013848</v>
      </c>
      <c r="G40" s="10">
        <v>0.004</v>
      </c>
      <c r="H40" s="12">
        <f t="shared" si="2"/>
        <v>287.369775</v>
      </c>
      <c r="I40" s="13"/>
      <c r="Q40" s="2"/>
      <c r="R40" s="2"/>
      <c r="S40" s="2"/>
    </row>
    <row r="41" ht="14.25" customHeight="1">
      <c r="B41" s="14" t="s">
        <v>45</v>
      </c>
      <c r="C41" s="15">
        <v>13814.29</v>
      </c>
      <c r="D41" s="16">
        <v>0.0149</v>
      </c>
      <c r="E41" s="16">
        <v>0.0025</v>
      </c>
      <c r="F41" s="11">
        <f t="shared" si="1"/>
        <v>240.368646</v>
      </c>
      <c r="G41" s="10">
        <v>0.005</v>
      </c>
      <c r="H41" s="12">
        <f t="shared" si="2"/>
        <v>103.607175</v>
      </c>
      <c r="I41" s="13"/>
      <c r="Q41" s="2"/>
      <c r="R41" s="2"/>
      <c r="S41" s="2"/>
    </row>
    <row r="42" ht="14.25" customHeight="1">
      <c r="B42" s="14" t="s">
        <v>46</v>
      </c>
      <c r="C42" s="15">
        <v>351203.32</v>
      </c>
      <c r="D42" s="16">
        <v>0.0135</v>
      </c>
      <c r="E42" s="16">
        <v>0.0035</v>
      </c>
      <c r="F42" s="11">
        <f t="shared" si="1"/>
        <v>5970.45644</v>
      </c>
      <c r="G42" s="10">
        <v>0.004</v>
      </c>
      <c r="H42" s="12">
        <f t="shared" si="2"/>
        <v>2634.0249</v>
      </c>
      <c r="I42" s="13"/>
      <c r="Q42" s="2"/>
      <c r="R42" s="2"/>
      <c r="S42" s="2"/>
    </row>
    <row r="43" ht="14.25" customHeight="1">
      <c r="B43" s="14" t="s">
        <v>47</v>
      </c>
      <c r="C43" s="15">
        <v>557803.96</v>
      </c>
      <c r="D43" s="16">
        <v>0.0157</v>
      </c>
      <c r="E43" s="16">
        <v>0.005</v>
      </c>
      <c r="F43" s="11">
        <f t="shared" si="1"/>
        <v>11546.54197</v>
      </c>
      <c r="G43" s="10">
        <v>0.0025</v>
      </c>
      <c r="H43" s="12">
        <f t="shared" si="2"/>
        <v>4183.5297</v>
      </c>
      <c r="I43" s="13"/>
      <c r="Q43" s="2"/>
      <c r="R43" s="2"/>
      <c r="S43" s="2"/>
    </row>
    <row r="44" ht="14.25" customHeight="1">
      <c r="B44" s="14" t="s">
        <v>48</v>
      </c>
      <c r="C44" s="15">
        <v>132043.86</v>
      </c>
      <c r="D44" s="16">
        <v>0.0145</v>
      </c>
      <c r="E44" s="16">
        <v>0.005</v>
      </c>
      <c r="F44" s="11">
        <f t="shared" si="1"/>
        <v>2574.85527</v>
      </c>
      <c r="G44" s="10">
        <v>0.0025</v>
      </c>
      <c r="H44" s="12">
        <f t="shared" si="2"/>
        <v>990.32895</v>
      </c>
      <c r="I44" s="13"/>
      <c r="Q44" s="2"/>
      <c r="R44" s="2"/>
      <c r="S44" s="2"/>
    </row>
    <row r="45" ht="14.25" customHeight="1">
      <c r="B45" s="14" t="s">
        <v>49</v>
      </c>
      <c r="C45" s="15">
        <v>77744.73</v>
      </c>
      <c r="D45" s="16">
        <v>0.0089</v>
      </c>
      <c r="E45" s="16">
        <v>0.0055</v>
      </c>
      <c r="F45" s="11">
        <f t="shared" si="1"/>
        <v>1119.524112</v>
      </c>
      <c r="G45" s="10">
        <v>5.0E-4</v>
      </c>
      <c r="H45" s="12">
        <f t="shared" si="2"/>
        <v>466.46838</v>
      </c>
      <c r="I45" s="13"/>
      <c r="Q45" s="2"/>
      <c r="R45" s="2"/>
      <c r="S45" s="2"/>
    </row>
    <row r="46" ht="14.25" customHeight="1">
      <c r="B46" s="14" t="s">
        <v>50</v>
      </c>
      <c r="C46" s="15">
        <v>10612.29</v>
      </c>
      <c r="D46" s="16">
        <v>0.013</v>
      </c>
      <c r="E46" s="16">
        <v>0.005</v>
      </c>
      <c r="F46" s="11">
        <f t="shared" si="1"/>
        <v>191.02122</v>
      </c>
      <c r="G46" s="10">
        <v>0.0025</v>
      </c>
      <c r="H46" s="12">
        <f t="shared" si="2"/>
        <v>79.592175</v>
      </c>
      <c r="I46" s="13"/>
      <c r="Q46" s="2"/>
      <c r="R46" s="2"/>
      <c r="S46" s="2"/>
    </row>
    <row r="47" ht="14.25" customHeight="1">
      <c r="B47" s="14" t="s">
        <v>51</v>
      </c>
      <c r="C47" s="15">
        <v>17735.17</v>
      </c>
      <c r="D47" s="16">
        <v>0.015</v>
      </c>
      <c r="E47" s="16">
        <v>0.0025</v>
      </c>
      <c r="F47" s="11">
        <f t="shared" si="1"/>
        <v>310.365475</v>
      </c>
      <c r="G47" s="10">
        <v>0.005</v>
      </c>
      <c r="H47" s="12">
        <f t="shared" si="2"/>
        <v>133.013775</v>
      </c>
      <c r="I47" s="13"/>
      <c r="Q47" s="2"/>
      <c r="R47" s="2"/>
      <c r="S47" s="2"/>
    </row>
    <row r="48" ht="14.25" customHeight="1">
      <c r="B48" s="14" t="s">
        <v>52</v>
      </c>
      <c r="C48" s="15">
        <v>0.0</v>
      </c>
      <c r="D48" s="16">
        <v>0.0085</v>
      </c>
      <c r="E48" s="16">
        <v>0.0075</v>
      </c>
      <c r="F48" s="11">
        <f t="shared" si="1"/>
        <v>0</v>
      </c>
      <c r="G48" s="10">
        <v>0.0</v>
      </c>
      <c r="H48" s="12">
        <f t="shared" si="2"/>
        <v>0</v>
      </c>
      <c r="I48" s="13"/>
      <c r="Q48" s="2"/>
      <c r="R48" s="2"/>
      <c r="S48" s="2"/>
    </row>
    <row r="49" ht="14.25" customHeight="1">
      <c r="B49" s="14" t="s">
        <v>53</v>
      </c>
      <c r="C49" s="15">
        <v>0.0</v>
      </c>
      <c r="D49" s="16">
        <v>0.0085</v>
      </c>
      <c r="E49" s="16">
        <v>0.0075</v>
      </c>
      <c r="F49" s="11">
        <f t="shared" si="1"/>
        <v>0</v>
      </c>
      <c r="G49" s="10">
        <v>0.0</v>
      </c>
      <c r="H49" s="12">
        <f t="shared" si="2"/>
        <v>0</v>
      </c>
      <c r="I49" s="13"/>
      <c r="Q49" s="2"/>
      <c r="R49" s="2"/>
      <c r="S49" s="2"/>
    </row>
    <row r="50" ht="14.25" customHeight="1">
      <c r="B50" s="14" t="s">
        <v>54</v>
      </c>
      <c r="C50" s="15">
        <v>2643.61</v>
      </c>
      <c r="D50" s="16">
        <v>0.0085</v>
      </c>
      <c r="E50" s="16">
        <v>0.0075</v>
      </c>
      <c r="F50" s="11">
        <f t="shared" si="1"/>
        <v>42.29776</v>
      </c>
      <c r="G50" s="10">
        <v>0.0</v>
      </c>
      <c r="H50" s="12">
        <f t="shared" si="2"/>
        <v>19.827075</v>
      </c>
      <c r="I50" s="13"/>
      <c r="Q50" s="2"/>
      <c r="R50" s="2"/>
      <c r="S50" s="2"/>
    </row>
    <row r="51" ht="14.25" customHeight="1">
      <c r="B51" s="14" t="s">
        <v>55</v>
      </c>
      <c r="C51" s="15">
        <v>4875.28</v>
      </c>
      <c r="D51" s="16">
        <v>0.0085</v>
      </c>
      <c r="E51" s="16">
        <v>0.0075</v>
      </c>
      <c r="F51" s="11">
        <f t="shared" si="1"/>
        <v>78.00448</v>
      </c>
      <c r="G51" s="10">
        <v>0.0</v>
      </c>
      <c r="H51" s="12">
        <f t="shared" si="2"/>
        <v>36.5646</v>
      </c>
      <c r="I51" s="13"/>
      <c r="Q51" s="2"/>
      <c r="R51" s="2"/>
      <c r="S51" s="2"/>
    </row>
    <row r="52" ht="14.25" customHeight="1">
      <c r="B52" s="14" t="s">
        <v>56</v>
      </c>
      <c r="C52" s="15">
        <v>56913.59</v>
      </c>
      <c r="D52" s="16">
        <v>0.0085</v>
      </c>
      <c r="E52" s="16">
        <v>0.0075</v>
      </c>
      <c r="F52" s="11">
        <f t="shared" si="1"/>
        <v>910.61744</v>
      </c>
      <c r="G52" s="10">
        <v>0.0</v>
      </c>
      <c r="H52" s="12">
        <f t="shared" si="2"/>
        <v>426.851925</v>
      </c>
      <c r="I52" s="13"/>
      <c r="Q52" s="2"/>
      <c r="R52" s="2"/>
      <c r="S52" s="2"/>
    </row>
    <row r="53" ht="14.25" customHeight="1">
      <c r="B53" s="14" t="s">
        <v>57</v>
      </c>
      <c r="C53" s="15">
        <v>182820.17</v>
      </c>
      <c r="D53" s="16">
        <v>0.0085</v>
      </c>
      <c r="E53" s="16">
        <v>0.0075</v>
      </c>
      <c r="F53" s="11">
        <f t="shared" si="1"/>
        <v>2925.12272</v>
      </c>
      <c r="G53" s="10">
        <v>0.0</v>
      </c>
      <c r="H53" s="12">
        <f t="shared" si="2"/>
        <v>1371.151275</v>
      </c>
      <c r="I53" s="13"/>
      <c r="Q53" s="2"/>
      <c r="R53" s="2"/>
      <c r="S53" s="2"/>
    </row>
    <row r="54" ht="14.25" customHeight="1">
      <c r="B54" s="14" t="s">
        <v>58</v>
      </c>
      <c r="C54" s="15">
        <v>31267.43</v>
      </c>
      <c r="D54" s="16">
        <v>0.0085</v>
      </c>
      <c r="E54" s="16">
        <v>0.0075</v>
      </c>
      <c r="F54" s="11">
        <f t="shared" si="1"/>
        <v>500.27888</v>
      </c>
      <c r="G54" s="10">
        <v>0.0</v>
      </c>
      <c r="H54" s="12">
        <f t="shared" si="2"/>
        <v>234.505725</v>
      </c>
      <c r="I54" s="13"/>
      <c r="Q54" s="2"/>
      <c r="R54" s="2"/>
      <c r="S54" s="2"/>
    </row>
    <row r="55" ht="14.25" customHeight="1">
      <c r="B55" s="14" t="s">
        <v>59</v>
      </c>
      <c r="C55" s="15">
        <v>0.0</v>
      </c>
      <c r="D55" s="16">
        <v>0.0085</v>
      </c>
      <c r="E55" s="16">
        <v>0.0075</v>
      </c>
      <c r="F55" s="11">
        <f t="shared" si="1"/>
        <v>0</v>
      </c>
      <c r="G55" s="10">
        <v>0.0</v>
      </c>
      <c r="H55" s="12">
        <f t="shared" si="2"/>
        <v>0</v>
      </c>
      <c r="I55" s="13"/>
      <c r="Q55" s="2"/>
      <c r="R55" s="2"/>
      <c r="S55" s="2"/>
    </row>
    <row r="56" ht="14.25" customHeight="1">
      <c r="B56" s="14" t="s">
        <v>60</v>
      </c>
      <c r="C56" s="15">
        <v>40763.64</v>
      </c>
      <c r="D56" s="16">
        <v>0.0085</v>
      </c>
      <c r="E56" s="16">
        <v>0.0075</v>
      </c>
      <c r="F56" s="11">
        <f t="shared" si="1"/>
        <v>652.21824</v>
      </c>
      <c r="G56" s="10">
        <v>0.0</v>
      </c>
      <c r="H56" s="12">
        <f t="shared" si="2"/>
        <v>305.7273</v>
      </c>
      <c r="I56" s="13"/>
      <c r="Q56" s="2"/>
      <c r="R56" s="2"/>
      <c r="S56" s="2"/>
    </row>
    <row r="57" ht="14.25" customHeight="1">
      <c r="B57" s="14" t="s">
        <v>61</v>
      </c>
      <c r="C57" s="15">
        <v>0.0</v>
      </c>
      <c r="D57" s="16">
        <v>0.0085</v>
      </c>
      <c r="E57" s="16">
        <v>0.0075</v>
      </c>
      <c r="F57" s="11">
        <f t="shared" si="1"/>
        <v>0</v>
      </c>
      <c r="G57" s="10">
        <v>0.0</v>
      </c>
      <c r="H57" s="12">
        <f t="shared" si="2"/>
        <v>0</v>
      </c>
      <c r="I57" s="13"/>
      <c r="Q57" s="2"/>
      <c r="R57" s="2"/>
      <c r="S57" s="2"/>
    </row>
    <row r="58" ht="14.25" customHeight="1">
      <c r="B58" s="14" t="s">
        <v>62</v>
      </c>
      <c r="C58" s="15">
        <v>159651.7</v>
      </c>
      <c r="D58" s="16">
        <v>0.0088</v>
      </c>
      <c r="E58" s="16">
        <v>0.0075</v>
      </c>
      <c r="F58" s="11">
        <f t="shared" si="1"/>
        <v>2602.32271</v>
      </c>
      <c r="G58" s="10">
        <v>0.0</v>
      </c>
      <c r="H58" s="12">
        <f t="shared" si="2"/>
        <v>1197.38775</v>
      </c>
      <c r="I58" s="13"/>
      <c r="Q58" s="2"/>
      <c r="R58" s="2"/>
      <c r="S58" s="2"/>
    </row>
    <row r="59" ht="14.25" customHeight="1">
      <c r="B59" s="14" t="s">
        <v>63</v>
      </c>
      <c r="C59" s="15">
        <v>21.7</v>
      </c>
      <c r="D59" s="16">
        <v>0.009</v>
      </c>
      <c r="E59" s="16">
        <v>0.0075</v>
      </c>
      <c r="F59" s="11">
        <f t="shared" si="1"/>
        <v>0.35805</v>
      </c>
      <c r="G59" s="10">
        <v>0.0</v>
      </c>
      <c r="H59" s="12">
        <f t="shared" si="2"/>
        <v>0.16275</v>
      </c>
      <c r="I59" s="13"/>
      <c r="Q59" s="2"/>
      <c r="R59" s="2"/>
      <c r="S59" s="2"/>
    </row>
    <row r="60" ht="14.25" customHeight="1">
      <c r="B60" s="14" t="s">
        <v>64</v>
      </c>
      <c r="C60" s="15">
        <v>158680.54</v>
      </c>
      <c r="D60" s="16">
        <v>0.0087</v>
      </c>
      <c r="E60" s="16">
        <v>0.0075</v>
      </c>
      <c r="F60" s="11">
        <f t="shared" si="1"/>
        <v>2570.624748</v>
      </c>
      <c r="G60" s="10">
        <v>0.0</v>
      </c>
      <c r="H60" s="12">
        <f t="shared" si="2"/>
        <v>1190.10405</v>
      </c>
      <c r="I60" s="13"/>
      <c r="Q60" s="2"/>
      <c r="R60" s="2"/>
      <c r="S60" s="2"/>
    </row>
    <row r="61" ht="14.25" customHeight="1">
      <c r="B61" s="14" t="s">
        <v>65</v>
      </c>
      <c r="C61" s="15">
        <v>100283.11</v>
      </c>
      <c r="D61" s="16">
        <v>0.0089</v>
      </c>
      <c r="E61" s="16">
        <v>0.0075</v>
      </c>
      <c r="F61" s="11">
        <f t="shared" si="1"/>
        <v>1644.643004</v>
      </c>
      <c r="G61" s="10">
        <v>0.0</v>
      </c>
      <c r="H61" s="12">
        <f t="shared" si="2"/>
        <v>752.123325</v>
      </c>
      <c r="Q61" s="2"/>
      <c r="R61" s="2"/>
      <c r="S61" s="2"/>
    </row>
    <row r="62" ht="14.25" customHeight="1">
      <c r="B62" s="17"/>
      <c r="C62" s="18"/>
      <c r="D62" s="19"/>
      <c r="E62" s="19"/>
      <c r="F62" s="20"/>
      <c r="G62" s="19"/>
      <c r="H62" s="21"/>
      <c r="I62" s="13"/>
      <c r="Q62" s="2"/>
      <c r="R62" s="2"/>
      <c r="S62" s="2"/>
    </row>
    <row r="63" ht="14.25" customHeight="1">
      <c r="B63" s="22"/>
      <c r="C63" s="23">
        <f>SUM(C3:C61)</f>
        <v>5854351.91</v>
      </c>
      <c r="D63" s="24">
        <f t="shared" ref="D63:E63" si="3">AVERAGE(D3:D61)</f>
        <v>0.01118135593</v>
      </c>
      <c r="E63" s="24">
        <f t="shared" si="3"/>
        <v>0.00543220339</v>
      </c>
      <c r="F63" s="25">
        <f>SUM(F3:F61)</f>
        <v>96061.78597</v>
      </c>
      <c r="G63" s="24"/>
      <c r="H63" s="26">
        <f>SUM(H3:H61)</f>
        <v>41407.68106</v>
      </c>
      <c r="I63" s="13"/>
      <c r="Q63" s="2"/>
      <c r="R63" s="2"/>
      <c r="S63" s="2"/>
    </row>
    <row r="64" ht="14.25" customHeight="1">
      <c r="D64" s="1"/>
      <c r="E64" s="1"/>
      <c r="G64" s="1"/>
      <c r="Q64" s="2"/>
      <c r="R64" s="2"/>
      <c r="S64" s="2"/>
    </row>
    <row r="65" ht="14.25" customHeight="1">
      <c r="B65" s="27" t="s">
        <v>66</v>
      </c>
      <c r="C65" s="28"/>
      <c r="D65" s="29"/>
      <c r="E65" s="2"/>
      <c r="G65" s="1"/>
      <c r="Q65" s="2"/>
      <c r="R65" s="2"/>
      <c r="S65" s="2"/>
    </row>
    <row r="66" ht="14.25" customHeight="1">
      <c r="A66" s="30"/>
      <c r="B66" s="31" t="s">
        <v>67</v>
      </c>
      <c r="C66" s="32"/>
      <c r="D66" s="33">
        <v>0.0</v>
      </c>
      <c r="E66" s="2"/>
      <c r="F66" s="30"/>
      <c r="G66" s="2"/>
      <c r="H66" s="30"/>
      <c r="I66" s="30"/>
      <c r="J66" s="30"/>
      <c r="K66" s="30"/>
      <c r="L66" s="30"/>
      <c r="M66" s="30"/>
      <c r="N66" s="30"/>
      <c r="O66" s="30"/>
      <c r="P66" s="30"/>
      <c r="Q66" s="2"/>
      <c r="R66" s="2"/>
      <c r="S66" s="2"/>
      <c r="T66" s="30"/>
      <c r="U66" s="30"/>
      <c r="V66" s="30"/>
      <c r="W66" s="30"/>
      <c r="X66" s="30"/>
      <c r="Y66" s="30"/>
      <c r="Z66" s="30"/>
    </row>
    <row r="67" ht="14.25" customHeight="1">
      <c r="B67" s="34" t="s">
        <v>68</v>
      </c>
      <c r="C67" s="35"/>
      <c r="D67" s="36">
        <f>H63</f>
        <v>41407.68106</v>
      </c>
      <c r="E67" s="2"/>
      <c r="G67" s="1"/>
      <c r="Q67" s="2"/>
      <c r="R67" s="2"/>
      <c r="S67" s="2"/>
    </row>
    <row r="68" ht="14.25" customHeight="1">
      <c r="B68" s="35" t="s">
        <v>69</v>
      </c>
      <c r="C68" s="32"/>
      <c r="D68" s="33">
        <v>0.0</v>
      </c>
      <c r="E68" s="2"/>
      <c r="G68" s="1"/>
      <c r="Q68" s="2"/>
      <c r="R68" s="2"/>
      <c r="S68" s="2"/>
    </row>
    <row r="69" ht="14.25" customHeight="1">
      <c r="B69" s="35" t="s">
        <v>70</v>
      </c>
      <c r="C69" s="35"/>
      <c r="D69" s="33">
        <v>0.0</v>
      </c>
      <c r="E69" s="2"/>
      <c r="G69" s="1"/>
      <c r="Q69" s="2"/>
      <c r="R69" s="2"/>
      <c r="S69" s="2"/>
    </row>
    <row r="70" ht="14.25" customHeight="1">
      <c r="B70" s="35"/>
      <c r="C70" s="35"/>
      <c r="D70" s="33"/>
      <c r="E70" s="2"/>
      <c r="G70" s="1"/>
      <c r="M70" s="13"/>
      <c r="N70" s="2"/>
      <c r="O70" s="2"/>
      <c r="P70" s="2"/>
      <c r="Q70" s="2"/>
      <c r="R70" s="2"/>
      <c r="S70" s="2"/>
    </row>
    <row r="71" ht="14.25" customHeight="1">
      <c r="B71" s="28" t="s">
        <v>71</v>
      </c>
      <c r="C71" s="28"/>
      <c r="D71" s="37">
        <f>SUM(D66:D70)</f>
        <v>41407.68106</v>
      </c>
      <c r="E71" s="2"/>
      <c r="G71" s="1"/>
      <c r="M71" s="13"/>
      <c r="N71" s="2"/>
      <c r="O71" s="2"/>
      <c r="P71" s="2"/>
      <c r="Q71" s="2"/>
      <c r="R71" s="2"/>
      <c r="S71" s="2"/>
    </row>
    <row r="72" ht="14.25" customHeight="1">
      <c r="B72" s="35"/>
      <c r="C72" s="35"/>
      <c r="D72" s="36"/>
      <c r="E72" s="2"/>
      <c r="G72" s="1"/>
      <c r="M72" s="13"/>
      <c r="N72" s="2"/>
      <c r="O72" s="2"/>
      <c r="P72" s="2"/>
      <c r="Q72" s="2"/>
      <c r="R72" s="2"/>
      <c r="S72" s="2"/>
    </row>
    <row r="73" ht="14.25" customHeight="1">
      <c r="B73" s="28" t="s">
        <v>72</v>
      </c>
      <c r="C73" s="28"/>
      <c r="D73" s="37">
        <f>F63-H63</f>
        <v>54654.10491</v>
      </c>
      <c r="E73" s="2"/>
      <c r="G73" s="1"/>
      <c r="S73" s="2"/>
    </row>
    <row r="74" ht="14.25" customHeight="1">
      <c r="B74" s="35"/>
      <c r="C74" s="35"/>
      <c r="D74" s="36"/>
      <c r="E74" s="2"/>
      <c r="G74" s="1"/>
      <c r="S74" s="2"/>
    </row>
    <row r="75" ht="14.25" customHeight="1">
      <c r="B75" s="38" t="s">
        <v>73</v>
      </c>
      <c r="C75" s="39"/>
      <c r="D75" s="40">
        <f>SUM(D70:D74)</f>
        <v>96061.78597</v>
      </c>
      <c r="E75" s="1"/>
      <c r="G75" s="1"/>
      <c r="S75" s="2"/>
    </row>
    <row r="76" ht="14.25" customHeight="1">
      <c r="D76" s="1"/>
      <c r="E76" s="1"/>
      <c r="G76" s="1"/>
      <c r="S76" s="2"/>
    </row>
    <row r="77" ht="14.25" customHeight="1">
      <c r="D77" s="1"/>
      <c r="E77" s="1"/>
      <c r="G77" s="1"/>
      <c r="S77" s="2"/>
    </row>
    <row r="78" ht="14.25" customHeight="1">
      <c r="D78" s="1"/>
      <c r="E78" s="1"/>
      <c r="G78" s="1"/>
      <c r="S78" s="2"/>
    </row>
    <row r="79" ht="14.25" customHeight="1">
      <c r="D79" s="1"/>
      <c r="E79" s="1"/>
      <c r="G79" s="1"/>
      <c r="S79" s="2"/>
    </row>
    <row r="80" ht="14.25" customHeight="1">
      <c r="D80" s="1"/>
      <c r="E80" s="1"/>
      <c r="G80" s="1"/>
      <c r="S80" s="2"/>
    </row>
    <row r="81" ht="14.25" customHeight="1">
      <c r="D81" s="1"/>
      <c r="E81" s="1"/>
      <c r="G81" s="1"/>
      <c r="S81" s="2"/>
    </row>
    <row r="82" ht="14.25" customHeight="1">
      <c r="D82" s="1"/>
      <c r="E82" s="1"/>
      <c r="G82" s="1"/>
      <c r="S82" s="2"/>
    </row>
    <row r="83" ht="14.25" customHeight="1">
      <c r="D83" s="1"/>
      <c r="E83" s="1"/>
      <c r="G83" s="1"/>
      <c r="S83" s="2"/>
    </row>
    <row r="84" ht="14.25" customHeight="1">
      <c r="D84" s="1"/>
      <c r="E84" s="1"/>
      <c r="G84" s="1"/>
      <c r="S84" s="2"/>
    </row>
    <row r="85" ht="14.25" customHeight="1">
      <c r="D85" s="1"/>
      <c r="E85" s="1"/>
      <c r="G85" s="1"/>
      <c r="S85" s="2"/>
    </row>
    <row r="86" ht="14.25" customHeight="1">
      <c r="D86" s="1"/>
      <c r="E86" s="1"/>
      <c r="G86" s="1"/>
      <c r="S86" s="2"/>
    </row>
    <row r="87" ht="14.25" customHeight="1">
      <c r="D87" s="1"/>
      <c r="E87" s="1"/>
      <c r="G87" s="1"/>
      <c r="S87" s="2"/>
    </row>
    <row r="88" ht="14.25" customHeight="1">
      <c r="D88" s="1"/>
      <c r="E88" s="1"/>
      <c r="G88" s="1"/>
      <c r="S88" s="2"/>
    </row>
    <row r="89" ht="14.25" customHeight="1">
      <c r="D89" s="1"/>
      <c r="E89" s="1"/>
      <c r="G89" s="1"/>
      <c r="S89" s="2"/>
    </row>
    <row r="90" ht="14.25" customHeight="1">
      <c r="D90" s="1"/>
      <c r="E90" s="1"/>
      <c r="G90" s="1"/>
      <c r="S90" s="2"/>
    </row>
    <row r="91" ht="14.25" customHeight="1">
      <c r="D91" s="1"/>
      <c r="E91" s="1"/>
      <c r="G91" s="1"/>
      <c r="S91" s="2"/>
    </row>
    <row r="92" ht="14.25" customHeight="1">
      <c r="D92" s="1"/>
      <c r="E92" s="1"/>
      <c r="G92" s="1"/>
      <c r="S92" s="2"/>
    </row>
    <row r="93" ht="14.25" customHeight="1">
      <c r="D93" s="1"/>
      <c r="E93" s="1"/>
      <c r="G93" s="1"/>
      <c r="S93" s="2"/>
    </row>
    <row r="94" ht="14.25" customHeight="1">
      <c r="D94" s="1"/>
      <c r="E94" s="1"/>
      <c r="G94" s="1"/>
      <c r="S94" s="2"/>
    </row>
    <row r="95" ht="14.25" customHeight="1">
      <c r="D95" s="1"/>
      <c r="E95" s="1"/>
      <c r="G95" s="1"/>
      <c r="S95" s="2"/>
    </row>
    <row r="96" ht="14.25" customHeight="1">
      <c r="D96" s="1"/>
      <c r="E96" s="1"/>
      <c r="G96" s="1"/>
      <c r="S96" s="2"/>
    </row>
    <row r="97" ht="14.25" customHeight="1">
      <c r="D97" s="1"/>
      <c r="E97" s="1"/>
      <c r="G97" s="1"/>
      <c r="S97" s="2"/>
    </row>
    <row r="98" ht="14.25" customHeight="1">
      <c r="D98" s="1"/>
      <c r="E98" s="1"/>
      <c r="G98" s="1"/>
      <c r="S98" s="2"/>
    </row>
    <row r="99" ht="14.25" customHeight="1">
      <c r="D99" s="1"/>
      <c r="E99" s="1"/>
      <c r="G99" s="1"/>
      <c r="S99" s="2"/>
    </row>
    <row r="100" ht="14.25" customHeight="1">
      <c r="D100" s="1"/>
      <c r="E100" s="1"/>
      <c r="G100" s="1"/>
      <c r="S100" s="2"/>
    </row>
    <row r="101" ht="14.25" customHeight="1">
      <c r="D101" s="1"/>
      <c r="E101" s="1"/>
      <c r="G101" s="1"/>
      <c r="S101" s="2"/>
    </row>
    <row r="102" ht="14.25" customHeight="1">
      <c r="D102" s="1"/>
      <c r="E102" s="1"/>
      <c r="G102" s="1"/>
      <c r="S102" s="2"/>
    </row>
    <row r="103" ht="14.25" customHeight="1">
      <c r="D103" s="1"/>
      <c r="E103" s="1"/>
      <c r="G103" s="1"/>
      <c r="S103" s="2"/>
    </row>
    <row r="104" ht="14.25" customHeight="1">
      <c r="D104" s="1"/>
      <c r="E104" s="1"/>
      <c r="G104" s="1"/>
      <c r="S104" s="2"/>
    </row>
    <row r="105" ht="14.25" customHeight="1">
      <c r="D105" s="1"/>
      <c r="E105" s="1"/>
      <c r="G105" s="1"/>
      <c r="S105" s="2"/>
    </row>
    <row r="106" ht="14.25" customHeight="1">
      <c r="D106" s="1"/>
      <c r="E106" s="1"/>
      <c r="G106" s="1"/>
      <c r="S106" s="2"/>
    </row>
    <row r="107" ht="14.25" customHeight="1">
      <c r="D107" s="1"/>
      <c r="E107" s="1"/>
      <c r="G107" s="1"/>
      <c r="S107" s="2"/>
    </row>
    <row r="108" ht="14.25" customHeight="1">
      <c r="D108" s="1"/>
      <c r="E108" s="1"/>
      <c r="G108" s="1"/>
      <c r="S108" s="2"/>
    </row>
    <row r="109" ht="14.25" customHeight="1">
      <c r="D109" s="1"/>
      <c r="E109" s="1"/>
      <c r="G109" s="1"/>
      <c r="S109" s="2"/>
    </row>
    <row r="110" ht="14.25" customHeight="1">
      <c r="D110" s="1"/>
      <c r="E110" s="1"/>
      <c r="G110" s="1"/>
      <c r="S110" s="2"/>
    </row>
    <row r="111" ht="14.25" customHeight="1">
      <c r="D111" s="1"/>
      <c r="E111" s="1"/>
      <c r="G111" s="1"/>
      <c r="S111" s="2"/>
    </row>
    <row r="112" ht="14.25" customHeight="1">
      <c r="D112" s="1"/>
      <c r="E112" s="1"/>
      <c r="G112" s="1"/>
      <c r="S112" s="2"/>
    </row>
    <row r="113" ht="14.25" customHeight="1">
      <c r="D113" s="1"/>
      <c r="E113" s="1"/>
      <c r="G113" s="1"/>
      <c r="S113" s="2"/>
    </row>
    <row r="114" ht="14.25" customHeight="1">
      <c r="D114" s="1"/>
      <c r="E114" s="1"/>
      <c r="G114" s="1"/>
      <c r="S114" s="2"/>
    </row>
    <row r="115" ht="14.25" customHeight="1">
      <c r="D115" s="1"/>
      <c r="E115" s="1"/>
      <c r="G115" s="1"/>
      <c r="S115" s="2"/>
    </row>
    <row r="116" ht="14.25" customHeight="1">
      <c r="D116" s="1"/>
      <c r="E116" s="1"/>
      <c r="G116" s="1"/>
      <c r="S116" s="2"/>
    </row>
    <row r="117" ht="14.25" customHeight="1">
      <c r="D117" s="1"/>
      <c r="E117" s="1"/>
      <c r="G117" s="1"/>
      <c r="S117" s="2"/>
    </row>
    <row r="118" ht="14.25" customHeight="1">
      <c r="D118" s="1"/>
      <c r="E118" s="1"/>
      <c r="G118" s="1"/>
      <c r="S118" s="2"/>
    </row>
    <row r="119" ht="14.25" customHeight="1">
      <c r="D119" s="1"/>
      <c r="E119" s="1"/>
      <c r="G119" s="1"/>
      <c r="S119" s="2"/>
    </row>
    <row r="120" ht="14.25" customHeight="1">
      <c r="D120" s="1"/>
      <c r="E120" s="1"/>
      <c r="G120" s="1"/>
      <c r="S120" s="2"/>
    </row>
    <row r="121" ht="14.25" customHeight="1">
      <c r="D121" s="1"/>
      <c r="E121" s="1"/>
      <c r="G121" s="1"/>
      <c r="S121" s="2"/>
    </row>
    <row r="122" ht="14.25" customHeight="1">
      <c r="D122" s="1"/>
      <c r="E122" s="1"/>
      <c r="G122" s="1"/>
      <c r="S122" s="2"/>
    </row>
    <row r="123" ht="14.25" customHeight="1">
      <c r="D123" s="1"/>
      <c r="E123" s="1"/>
      <c r="G123" s="1"/>
      <c r="S123" s="2"/>
    </row>
    <row r="124" ht="14.25" customHeight="1">
      <c r="D124" s="1"/>
      <c r="E124" s="1"/>
      <c r="G124" s="1"/>
      <c r="S124" s="2"/>
    </row>
    <row r="125" ht="14.25" customHeight="1">
      <c r="D125" s="1"/>
      <c r="E125" s="1"/>
      <c r="G125" s="1"/>
      <c r="S125" s="2"/>
    </row>
    <row r="126" ht="14.25" customHeight="1">
      <c r="D126" s="1"/>
      <c r="E126" s="1"/>
      <c r="G126" s="1"/>
      <c r="S126" s="2"/>
    </row>
    <row r="127" ht="14.25" customHeight="1">
      <c r="D127" s="1"/>
      <c r="E127" s="1"/>
      <c r="G127" s="1"/>
      <c r="S127" s="2"/>
    </row>
    <row r="128" ht="14.25" customHeight="1">
      <c r="D128" s="1"/>
      <c r="E128" s="1"/>
      <c r="G128" s="1"/>
      <c r="S128" s="2"/>
    </row>
    <row r="129" ht="14.25" customHeight="1">
      <c r="D129" s="1"/>
      <c r="E129" s="1"/>
      <c r="G129" s="1"/>
      <c r="S129" s="2"/>
    </row>
    <row r="130" ht="14.25" customHeight="1">
      <c r="D130" s="1"/>
      <c r="E130" s="1"/>
      <c r="G130" s="1"/>
      <c r="S130" s="2"/>
    </row>
    <row r="131" ht="14.25" customHeight="1">
      <c r="D131" s="1"/>
      <c r="E131" s="1"/>
      <c r="G131" s="1"/>
      <c r="S131" s="2"/>
    </row>
    <row r="132" ht="14.25" customHeight="1">
      <c r="D132" s="1"/>
      <c r="E132" s="1"/>
      <c r="G132" s="1"/>
      <c r="S132" s="2"/>
    </row>
    <row r="133" ht="14.25" customHeight="1">
      <c r="D133" s="1"/>
      <c r="E133" s="1"/>
      <c r="G133" s="1"/>
      <c r="S133" s="2"/>
    </row>
    <row r="134" ht="14.25" customHeight="1">
      <c r="D134" s="1"/>
      <c r="E134" s="1"/>
      <c r="G134" s="1"/>
      <c r="S134" s="2"/>
    </row>
    <row r="135" ht="14.25" customHeight="1">
      <c r="D135" s="1"/>
      <c r="E135" s="1"/>
      <c r="G135" s="1"/>
      <c r="S135" s="2"/>
    </row>
    <row r="136" ht="14.25" customHeight="1">
      <c r="D136" s="1"/>
      <c r="E136" s="1"/>
      <c r="G136" s="1"/>
      <c r="S136" s="2"/>
    </row>
    <row r="137" ht="14.25" customHeight="1">
      <c r="D137" s="1"/>
      <c r="E137" s="1"/>
      <c r="G137" s="1"/>
      <c r="S137" s="2"/>
    </row>
    <row r="138" ht="14.25" customHeight="1">
      <c r="D138" s="1"/>
      <c r="E138" s="1"/>
      <c r="G138" s="1"/>
      <c r="S138" s="2"/>
    </row>
    <row r="139" ht="14.25" customHeight="1">
      <c r="D139" s="1"/>
      <c r="E139" s="1"/>
      <c r="G139" s="1"/>
      <c r="S139" s="2"/>
    </row>
    <row r="140" ht="14.25" customHeight="1">
      <c r="D140" s="1"/>
      <c r="E140" s="1"/>
      <c r="G140" s="1"/>
      <c r="S140" s="2"/>
    </row>
    <row r="141" ht="14.25" customHeight="1">
      <c r="D141" s="1"/>
      <c r="E141" s="1"/>
      <c r="G141" s="1"/>
      <c r="S141" s="2"/>
    </row>
    <row r="142" ht="14.25" customHeight="1">
      <c r="D142" s="1"/>
      <c r="E142" s="1"/>
      <c r="G142" s="1"/>
      <c r="S142" s="2"/>
    </row>
    <row r="143" ht="14.25" customHeight="1">
      <c r="D143" s="1"/>
      <c r="E143" s="1"/>
      <c r="G143" s="1"/>
      <c r="S143" s="2"/>
    </row>
    <row r="144" ht="14.25" customHeight="1">
      <c r="D144" s="1"/>
      <c r="E144" s="1"/>
      <c r="G144" s="1"/>
      <c r="S144" s="2"/>
    </row>
    <row r="145" ht="14.25" customHeight="1">
      <c r="D145" s="1"/>
      <c r="E145" s="1"/>
      <c r="G145" s="1"/>
      <c r="S145" s="2"/>
    </row>
    <row r="146" ht="14.25" customHeight="1">
      <c r="D146" s="1"/>
      <c r="E146" s="1"/>
      <c r="G146" s="1"/>
      <c r="S146" s="2"/>
    </row>
    <row r="147" ht="14.25" customHeight="1">
      <c r="D147" s="1"/>
      <c r="E147" s="1"/>
      <c r="G147" s="1"/>
      <c r="S147" s="2"/>
    </row>
    <row r="148" ht="14.25" customHeight="1">
      <c r="D148" s="1"/>
      <c r="E148" s="1"/>
      <c r="G148" s="1"/>
      <c r="S148" s="2"/>
    </row>
    <row r="149" ht="14.25" customHeight="1">
      <c r="D149" s="1"/>
      <c r="E149" s="1"/>
      <c r="G149" s="1"/>
      <c r="S149" s="2"/>
    </row>
    <row r="150" ht="14.25" customHeight="1">
      <c r="D150" s="1"/>
      <c r="E150" s="1"/>
      <c r="G150" s="1"/>
      <c r="S150" s="2"/>
    </row>
    <row r="151" ht="14.25" customHeight="1">
      <c r="D151" s="1"/>
      <c r="E151" s="1"/>
      <c r="G151" s="1"/>
      <c r="S151" s="2"/>
    </row>
    <row r="152" ht="14.25" customHeight="1">
      <c r="D152" s="1"/>
      <c r="E152" s="1"/>
      <c r="G152" s="1"/>
      <c r="S152" s="2"/>
    </row>
    <row r="153" ht="14.25" customHeight="1">
      <c r="D153" s="1"/>
      <c r="E153" s="1"/>
      <c r="G153" s="1"/>
      <c r="S153" s="2"/>
    </row>
    <row r="154" ht="14.25" customHeight="1">
      <c r="D154" s="1"/>
      <c r="E154" s="1"/>
      <c r="G154" s="1"/>
      <c r="S154" s="2"/>
    </row>
    <row r="155" ht="14.25" customHeight="1">
      <c r="D155" s="1"/>
      <c r="E155" s="1"/>
      <c r="G155" s="1"/>
      <c r="S155" s="2"/>
    </row>
    <row r="156" ht="14.25" customHeight="1">
      <c r="D156" s="1"/>
      <c r="E156" s="1"/>
      <c r="G156" s="1"/>
      <c r="S156" s="2"/>
    </row>
    <row r="157" ht="14.25" customHeight="1">
      <c r="D157" s="1"/>
      <c r="E157" s="1"/>
      <c r="G157" s="1"/>
      <c r="S157" s="2"/>
    </row>
    <row r="158" ht="14.25" customHeight="1">
      <c r="D158" s="1"/>
      <c r="E158" s="1"/>
      <c r="G158" s="1"/>
      <c r="S158" s="2"/>
    </row>
    <row r="159" ht="14.25" customHeight="1">
      <c r="D159" s="1"/>
      <c r="E159" s="1"/>
      <c r="G159" s="1"/>
      <c r="S159" s="2"/>
    </row>
    <row r="160" ht="14.25" customHeight="1">
      <c r="D160" s="1"/>
      <c r="E160" s="1"/>
      <c r="G160" s="1"/>
      <c r="S160" s="2"/>
    </row>
    <row r="161" ht="14.25" customHeight="1">
      <c r="D161" s="1"/>
      <c r="E161" s="1"/>
      <c r="G161" s="1"/>
      <c r="S161" s="2"/>
    </row>
    <row r="162" ht="14.25" customHeight="1">
      <c r="D162" s="1"/>
      <c r="E162" s="1"/>
      <c r="G162" s="1"/>
      <c r="S162" s="2"/>
    </row>
    <row r="163" ht="14.25" customHeight="1">
      <c r="D163" s="1"/>
      <c r="E163" s="1"/>
      <c r="G163" s="1"/>
      <c r="S163" s="2"/>
    </row>
    <row r="164" ht="14.25" customHeight="1">
      <c r="D164" s="1"/>
      <c r="E164" s="1"/>
      <c r="G164" s="1"/>
      <c r="S164" s="2"/>
    </row>
    <row r="165" ht="14.25" customHeight="1">
      <c r="D165" s="1"/>
      <c r="E165" s="1"/>
      <c r="G165" s="1"/>
      <c r="S165" s="2"/>
    </row>
    <row r="166" ht="14.25" customHeight="1">
      <c r="D166" s="1"/>
      <c r="E166" s="1"/>
      <c r="G166" s="1"/>
      <c r="S166" s="2"/>
    </row>
    <row r="167" ht="14.25" customHeight="1">
      <c r="D167" s="1"/>
      <c r="E167" s="1"/>
      <c r="G167" s="1"/>
      <c r="S167" s="2"/>
    </row>
    <row r="168" ht="14.25" customHeight="1">
      <c r="D168" s="1"/>
      <c r="E168" s="1"/>
      <c r="G168" s="1"/>
      <c r="S168" s="2"/>
    </row>
    <row r="169" ht="14.25" customHeight="1">
      <c r="D169" s="1"/>
      <c r="E169" s="1"/>
      <c r="G169" s="1"/>
      <c r="S169" s="2"/>
    </row>
    <row r="170" ht="14.25" customHeight="1">
      <c r="D170" s="1"/>
      <c r="E170" s="1"/>
      <c r="G170" s="1"/>
      <c r="S170" s="2"/>
    </row>
    <row r="171" ht="14.25" customHeight="1">
      <c r="D171" s="1"/>
      <c r="E171" s="1"/>
      <c r="G171" s="1"/>
      <c r="S171" s="2"/>
    </row>
    <row r="172" ht="14.25" customHeight="1">
      <c r="D172" s="1"/>
      <c r="E172" s="1"/>
      <c r="G172" s="1"/>
      <c r="S172" s="2"/>
    </row>
    <row r="173" ht="14.25" customHeight="1">
      <c r="D173" s="1"/>
      <c r="E173" s="1"/>
      <c r="G173" s="1"/>
      <c r="S173" s="2"/>
    </row>
    <row r="174" ht="14.25" customHeight="1">
      <c r="D174" s="1"/>
      <c r="E174" s="1"/>
      <c r="G174" s="1"/>
      <c r="S174" s="2"/>
    </row>
    <row r="175" ht="14.25" customHeight="1">
      <c r="D175" s="1"/>
      <c r="E175" s="1"/>
      <c r="G175" s="1"/>
      <c r="S175" s="2"/>
    </row>
    <row r="176" ht="14.25" customHeight="1">
      <c r="D176" s="1"/>
      <c r="E176" s="1"/>
      <c r="G176" s="1"/>
      <c r="S176" s="2"/>
    </row>
    <row r="177" ht="14.25" customHeight="1">
      <c r="D177" s="1"/>
      <c r="E177" s="1"/>
      <c r="G177" s="1"/>
      <c r="S177" s="2"/>
    </row>
    <row r="178" ht="14.25" customHeight="1">
      <c r="D178" s="1"/>
      <c r="E178" s="1"/>
      <c r="G178" s="1"/>
      <c r="S178" s="2"/>
    </row>
    <row r="179" ht="14.25" customHeight="1">
      <c r="D179" s="1"/>
      <c r="E179" s="1"/>
      <c r="G179" s="1"/>
      <c r="S179" s="2"/>
    </row>
    <row r="180" ht="14.25" customHeight="1">
      <c r="D180" s="1"/>
      <c r="E180" s="1"/>
      <c r="G180" s="1"/>
      <c r="S180" s="2"/>
    </row>
    <row r="181" ht="14.25" customHeight="1">
      <c r="D181" s="1"/>
      <c r="E181" s="1"/>
      <c r="G181" s="1"/>
      <c r="S181" s="2"/>
    </row>
    <row r="182" ht="14.25" customHeight="1">
      <c r="D182" s="1"/>
      <c r="E182" s="1"/>
      <c r="G182" s="1"/>
      <c r="S182" s="2"/>
    </row>
    <row r="183" ht="14.25" customHeight="1">
      <c r="D183" s="1"/>
      <c r="E183" s="1"/>
      <c r="G183" s="1"/>
      <c r="S183" s="2"/>
    </row>
    <row r="184" ht="14.25" customHeight="1">
      <c r="D184" s="1"/>
      <c r="E184" s="1"/>
      <c r="G184" s="1"/>
      <c r="S184" s="2"/>
    </row>
    <row r="185" ht="14.25" customHeight="1">
      <c r="D185" s="1"/>
      <c r="E185" s="1"/>
      <c r="G185" s="1"/>
      <c r="S185" s="2"/>
    </row>
    <row r="186" ht="14.25" customHeight="1">
      <c r="D186" s="1"/>
      <c r="E186" s="1"/>
      <c r="G186" s="1"/>
      <c r="S186" s="2"/>
    </row>
    <row r="187" ht="14.25" customHeight="1">
      <c r="D187" s="1"/>
      <c r="E187" s="1"/>
      <c r="G187" s="1"/>
      <c r="S187" s="2"/>
    </row>
    <row r="188" ht="14.25" customHeight="1">
      <c r="D188" s="1"/>
      <c r="E188" s="1"/>
      <c r="G188" s="1"/>
      <c r="S188" s="2"/>
    </row>
    <row r="189" ht="14.25" customHeight="1">
      <c r="D189" s="1"/>
      <c r="E189" s="1"/>
      <c r="G189" s="1"/>
      <c r="S189" s="2"/>
    </row>
    <row r="190" ht="14.25" customHeight="1">
      <c r="D190" s="1"/>
      <c r="E190" s="1"/>
      <c r="G190" s="1"/>
      <c r="S190" s="2"/>
    </row>
    <row r="191" ht="14.25" customHeight="1">
      <c r="D191" s="1"/>
      <c r="E191" s="1"/>
      <c r="G191" s="1"/>
      <c r="S191" s="2"/>
    </row>
    <row r="192" ht="14.25" customHeight="1">
      <c r="D192" s="1"/>
      <c r="E192" s="1"/>
      <c r="G192" s="1"/>
      <c r="S192" s="2"/>
    </row>
    <row r="193" ht="14.25" customHeight="1">
      <c r="D193" s="1"/>
      <c r="E193" s="1"/>
      <c r="G193" s="1"/>
      <c r="S193" s="2"/>
    </row>
    <row r="194" ht="14.25" customHeight="1">
      <c r="D194" s="1"/>
      <c r="E194" s="1"/>
      <c r="G194" s="1"/>
      <c r="S194" s="2"/>
    </row>
    <row r="195" ht="14.25" customHeight="1">
      <c r="D195" s="1"/>
      <c r="E195" s="1"/>
      <c r="G195" s="1"/>
      <c r="S195" s="2"/>
    </row>
    <row r="196" ht="14.25" customHeight="1">
      <c r="D196" s="1"/>
      <c r="E196" s="1"/>
      <c r="G196" s="1"/>
      <c r="S196" s="2"/>
    </row>
    <row r="197" ht="14.25" customHeight="1">
      <c r="D197" s="1"/>
      <c r="E197" s="1"/>
      <c r="G197" s="1"/>
      <c r="S197" s="2"/>
    </row>
    <row r="198" ht="14.25" customHeight="1">
      <c r="D198" s="1"/>
      <c r="E198" s="1"/>
      <c r="G198" s="1"/>
      <c r="S198" s="2"/>
    </row>
    <row r="199" ht="14.25" customHeight="1">
      <c r="D199" s="1"/>
      <c r="E199" s="1"/>
      <c r="G199" s="1"/>
      <c r="S199" s="2"/>
    </row>
    <row r="200" ht="14.25" customHeight="1">
      <c r="D200" s="1"/>
      <c r="E200" s="1"/>
      <c r="G200" s="1"/>
      <c r="S200" s="2"/>
    </row>
    <row r="201" ht="14.25" customHeight="1">
      <c r="D201" s="1"/>
      <c r="E201" s="1"/>
      <c r="G201" s="1"/>
      <c r="S201" s="2"/>
    </row>
    <row r="202" ht="14.25" customHeight="1">
      <c r="D202" s="1"/>
      <c r="E202" s="1"/>
      <c r="G202" s="1"/>
      <c r="S202" s="2"/>
    </row>
    <row r="203" ht="14.25" customHeight="1">
      <c r="D203" s="1"/>
      <c r="E203" s="1"/>
      <c r="G203" s="1"/>
      <c r="S203" s="2"/>
    </row>
    <row r="204" ht="14.25" customHeight="1">
      <c r="D204" s="1"/>
      <c r="E204" s="1"/>
      <c r="G204" s="1"/>
      <c r="S204" s="2"/>
    </row>
    <row r="205" ht="14.25" customHeight="1">
      <c r="D205" s="1"/>
      <c r="E205" s="1"/>
      <c r="G205" s="1"/>
      <c r="S205" s="2"/>
    </row>
    <row r="206" ht="14.25" customHeight="1">
      <c r="D206" s="1"/>
      <c r="E206" s="1"/>
      <c r="G206" s="1"/>
      <c r="S206" s="2"/>
    </row>
    <row r="207" ht="14.25" customHeight="1">
      <c r="D207" s="1"/>
      <c r="E207" s="1"/>
      <c r="G207" s="1"/>
      <c r="S207" s="2"/>
    </row>
    <row r="208" ht="14.25" customHeight="1">
      <c r="D208" s="1"/>
      <c r="E208" s="1"/>
      <c r="G208" s="1"/>
      <c r="S208" s="2"/>
    </row>
    <row r="209" ht="14.25" customHeight="1">
      <c r="D209" s="1"/>
      <c r="E209" s="1"/>
      <c r="G209" s="1"/>
      <c r="S209" s="2"/>
    </row>
    <row r="210" ht="14.25" customHeight="1">
      <c r="D210" s="1"/>
      <c r="E210" s="1"/>
      <c r="G210" s="1"/>
      <c r="S210" s="2"/>
    </row>
    <row r="211" ht="14.25" customHeight="1">
      <c r="D211" s="1"/>
      <c r="E211" s="1"/>
      <c r="G211" s="1"/>
      <c r="S211" s="2"/>
    </row>
    <row r="212" ht="14.25" customHeight="1">
      <c r="D212" s="1"/>
      <c r="E212" s="1"/>
      <c r="G212" s="1"/>
      <c r="S212" s="2"/>
    </row>
    <row r="213" ht="14.25" customHeight="1">
      <c r="D213" s="1"/>
      <c r="E213" s="1"/>
      <c r="G213" s="1"/>
      <c r="S213" s="2"/>
    </row>
    <row r="214" ht="14.25" customHeight="1">
      <c r="D214" s="1"/>
      <c r="E214" s="1"/>
      <c r="G214" s="1"/>
      <c r="S214" s="2"/>
    </row>
    <row r="215" ht="14.25" customHeight="1">
      <c r="D215" s="1"/>
      <c r="E215" s="1"/>
      <c r="G215" s="1"/>
      <c r="S215" s="2"/>
    </row>
    <row r="216" ht="14.25" customHeight="1">
      <c r="D216" s="1"/>
      <c r="E216" s="1"/>
      <c r="G216" s="1"/>
      <c r="S216" s="2"/>
    </row>
    <row r="217" ht="14.25" customHeight="1">
      <c r="D217" s="1"/>
      <c r="E217" s="1"/>
      <c r="G217" s="1"/>
      <c r="S217" s="2"/>
    </row>
    <row r="218" ht="14.25" customHeight="1">
      <c r="D218" s="1"/>
      <c r="E218" s="1"/>
      <c r="G218" s="1"/>
      <c r="S218" s="2"/>
    </row>
    <row r="219" ht="14.25" customHeight="1">
      <c r="D219" s="1"/>
      <c r="E219" s="1"/>
      <c r="G219" s="1"/>
      <c r="S219" s="2"/>
    </row>
    <row r="220" ht="14.25" customHeight="1">
      <c r="D220" s="1"/>
      <c r="E220" s="1"/>
      <c r="G220" s="1"/>
      <c r="S220" s="2"/>
    </row>
    <row r="221" ht="14.25" customHeight="1">
      <c r="D221" s="1"/>
      <c r="E221" s="1"/>
      <c r="G221" s="1"/>
      <c r="S221" s="2"/>
    </row>
    <row r="222" ht="14.25" customHeight="1">
      <c r="D222" s="1"/>
      <c r="E222" s="1"/>
      <c r="G222" s="1"/>
      <c r="S222" s="2"/>
    </row>
    <row r="223" ht="14.25" customHeight="1">
      <c r="D223" s="1"/>
      <c r="E223" s="1"/>
      <c r="G223" s="1"/>
      <c r="S223" s="2"/>
    </row>
    <row r="224" ht="14.25" customHeight="1">
      <c r="D224" s="1"/>
      <c r="E224" s="1"/>
      <c r="G224" s="1"/>
      <c r="S224" s="2"/>
    </row>
    <row r="225" ht="14.25" customHeight="1">
      <c r="D225" s="1"/>
      <c r="E225" s="1"/>
      <c r="G225" s="1"/>
      <c r="S225" s="2"/>
    </row>
    <row r="226" ht="14.25" customHeight="1">
      <c r="D226" s="1"/>
      <c r="E226" s="1"/>
      <c r="G226" s="1"/>
      <c r="S226" s="2"/>
    </row>
    <row r="227" ht="14.25" customHeight="1">
      <c r="D227" s="1"/>
      <c r="E227" s="1"/>
      <c r="G227" s="1"/>
      <c r="S227" s="2"/>
    </row>
    <row r="228" ht="14.25" customHeight="1">
      <c r="D228" s="1"/>
      <c r="E228" s="1"/>
      <c r="G228" s="1"/>
      <c r="S228" s="2"/>
    </row>
    <row r="229" ht="14.25" customHeight="1">
      <c r="D229" s="1"/>
      <c r="E229" s="1"/>
      <c r="G229" s="1"/>
      <c r="S229" s="2"/>
    </row>
    <row r="230" ht="14.25" customHeight="1">
      <c r="D230" s="1"/>
      <c r="E230" s="1"/>
      <c r="G230" s="1"/>
      <c r="S230" s="2"/>
    </row>
    <row r="231" ht="14.25" customHeight="1">
      <c r="D231" s="1"/>
      <c r="E231" s="1"/>
      <c r="G231" s="1"/>
      <c r="S231" s="2"/>
    </row>
    <row r="232" ht="14.25" customHeight="1">
      <c r="D232" s="1"/>
      <c r="E232" s="1"/>
      <c r="G232" s="1"/>
      <c r="S232" s="2"/>
    </row>
    <row r="233" ht="14.25" customHeight="1">
      <c r="D233" s="1"/>
      <c r="E233" s="1"/>
      <c r="G233" s="1"/>
      <c r="S233" s="2"/>
    </row>
    <row r="234" ht="14.25" customHeight="1">
      <c r="D234" s="1"/>
      <c r="E234" s="1"/>
      <c r="G234" s="1"/>
      <c r="S234" s="2"/>
    </row>
    <row r="235" ht="14.25" customHeight="1">
      <c r="D235" s="1"/>
      <c r="E235" s="1"/>
      <c r="G235" s="1"/>
      <c r="S235" s="2"/>
    </row>
    <row r="236" ht="14.25" customHeight="1">
      <c r="D236" s="1"/>
      <c r="E236" s="1"/>
      <c r="G236" s="1"/>
      <c r="S236" s="2"/>
    </row>
    <row r="237" ht="14.25" customHeight="1">
      <c r="D237" s="1"/>
      <c r="E237" s="1"/>
      <c r="G237" s="1"/>
      <c r="S237" s="2"/>
    </row>
    <row r="238" ht="14.25" customHeight="1">
      <c r="D238" s="1"/>
      <c r="E238" s="1"/>
      <c r="G238" s="1"/>
      <c r="S238" s="2"/>
    </row>
    <row r="239" ht="14.25" customHeight="1">
      <c r="D239" s="1"/>
      <c r="E239" s="1"/>
      <c r="G239" s="1"/>
      <c r="S239" s="2"/>
    </row>
    <row r="240" ht="14.25" customHeight="1">
      <c r="D240" s="1"/>
      <c r="E240" s="1"/>
      <c r="G240" s="1"/>
      <c r="S240" s="2"/>
    </row>
    <row r="241" ht="14.25" customHeight="1">
      <c r="D241" s="1"/>
      <c r="E241" s="1"/>
      <c r="G241" s="1"/>
      <c r="S241" s="2"/>
    </row>
    <row r="242" ht="14.25" customHeight="1">
      <c r="D242" s="1"/>
      <c r="E242" s="1"/>
      <c r="G242" s="1"/>
      <c r="S242" s="2"/>
    </row>
    <row r="243" ht="14.25" customHeight="1">
      <c r="D243" s="1"/>
      <c r="E243" s="1"/>
      <c r="G243" s="1"/>
      <c r="S243" s="2"/>
    </row>
    <row r="244" ht="14.25" customHeight="1">
      <c r="D244" s="1"/>
      <c r="E244" s="1"/>
      <c r="G244" s="1"/>
      <c r="S244" s="2"/>
    </row>
    <row r="245" ht="14.25" customHeight="1">
      <c r="D245" s="1"/>
      <c r="E245" s="1"/>
      <c r="G245" s="1"/>
      <c r="S245" s="2"/>
    </row>
    <row r="246" ht="14.25" customHeight="1">
      <c r="D246" s="1"/>
      <c r="E246" s="1"/>
      <c r="G246" s="1"/>
      <c r="S246" s="2"/>
    </row>
    <row r="247" ht="14.25" customHeight="1">
      <c r="D247" s="1"/>
      <c r="E247" s="1"/>
      <c r="G247" s="1"/>
      <c r="S247" s="2"/>
    </row>
    <row r="248" ht="14.25" customHeight="1">
      <c r="D248" s="1"/>
      <c r="E248" s="1"/>
      <c r="G248" s="1"/>
      <c r="S248" s="2"/>
    </row>
    <row r="249" ht="14.25" customHeight="1">
      <c r="D249" s="1"/>
      <c r="E249" s="1"/>
      <c r="G249" s="1"/>
      <c r="S249" s="2"/>
    </row>
    <row r="250" ht="14.25" customHeight="1">
      <c r="D250" s="1"/>
      <c r="E250" s="1"/>
      <c r="G250" s="1"/>
      <c r="S250" s="2"/>
    </row>
    <row r="251" ht="14.25" customHeight="1">
      <c r="D251" s="1"/>
      <c r="E251" s="1"/>
      <c r="G251" s="1"/>
      <c r="S251" s="2"/>
    </row>
    <row r="252" ht="14.25" customHeight="1">
      <c r="D252" s="1"/>
      <c r="E252" s="1"/>
      <c r="G252" s="1"/>
      <c r="S252" s="2"/>
    </row>
    <row r="253" ht="14.25" customHeight="1">
      <c r="D253" s="1"/>
      <c r="E253" s="1"/>
      <c r="G253" s="1"/>
      <c r="S253" s="2"/>
    </row>
    <row r="254" ht="14.25" customHeight="1">
      <c r="D254" s="1"/>
      <c r="E254" s="1"/>
      <c r="G254" s="1"/>
      <c r="S254" s="2"/>
    </row>
    <row r="255" ht="14.25" customHeight="1">
      <c r="D255" s="1"/>
      <c r="E255" s="1"/>
      <c r="G255" s="1"/>
      <c r="S255" s="2"/>
    </row>
    <row r="256" ht="14.25" customHeight="1">
      <c r="D256" s="1"/>
      <c r="E256" s="1"/>
      <c r="G256" s="1"/>
      <c r="S256" s="2"/>
    </row>
    <row r="257" ht="14.25" customHeight="1">
      <c r="D257" s="1"/>
      <c r="E257" s="1"/>
      <c r="G257" s="1"/>
      <c r="S257" s="2"/>
    </row>
    <row r="258" ht="14.25" customHeight="1">
      <c r="D258" s="1"/>
      <c r="E258" s="1"/>
      <c r="G258" s="1"/>
      <c r="S258" s="2"/>
    </row>
    <row r="259" ht="14.25" customHeight="1">
      <c r="D259" s="1"/>
      <c r="E259" s="1"/>
      <c r="G259" s="1"/>
      <c r="S259" s="2"/>
    </row>
    <row r="260" ht="14.25" customHeight="1">
      <c r="D260" s="1"/>
      <c r="E260" s="1"/>
      <c r="G260" s="1"/>
      <c r="S260" s="2"/>
    </row>
    <row r="261" ht="14.25" customHeight="1">
      <c r="D261" s="1"/>
      <c r="E261" s="1"/>
      <c r="G261" s="1"/>
      <c r="S261" s="2"/>
    </row>
    <row r="262" ht="14.25" customHeight="1">
      <c r="D262" s="1"/>
      <c r="E262" s="1"/>
      <c r="G262" s="1"/>
      <c r="S262" s="2"/>
    </row>
    <row r="263" ht="14.25" customHeight="1">
      <c r="D263" s="1"/>
      <c r="E263" s="1"/>
      <c r="G263" s="1"/>
      <c r="S263" s="2"/>
    </row>
    <row r="264" ht="14.25" customHeight="1">
      <c r="D264" s="1"/>
      <c r="E264" s="1"/>
      <c r="G264" s="1"/>
      <c r="S264" s="2"/>
    </row>
    <row r="265" ht="14.25" customHeight="1">
      <c r="D265" s="1"/>
      <c r="E265" s="1"/>
      <c r="G265" s="1"/>
      <c r="S265" s="2"/>
    </row>
    <row r="266" ht="14.25" customHeight="1">
      <c r="D266" s="1"/>
      <c r="E266" s="1"/>
      <c r="G266" s="1"/>
      <c r="S266" s="2"/>
    </row>
    <row r="267" ht="14.25" customHeight="1">
      <c r="D267" s="1"/>
      <c r="E267" s="1"/>
      <c r="G267" s="1"/>
      <c r="S267" s="2"/>
    </row>
    <row r="268" ht="14.25" customHeight="1">
      <c r="D268" s="1"/>
      <c r="E268" s="1"/>
      <c r="G268" s="1"/>
      <c r="S268" s="2"/>
    </row>
    <row r="269" ht="14.25" customHeight="1">
      <c r="D269" s="1"/>
      <c r="E269" s="1"/>
      <c r="G269" s="1"/>
      <c r="S269" s="2"/>
    </row>
    <row r="270" ht="14.25" customHeight="1">
      <c r="D270" s="1"/>
      <c r="E270" s="1"/>
      <c r="G270" s="1"/>
      <c r="S270" s="2"/>
    </row>
    <row r="271" ht="14.25" customHeight="1">
      <c r="D271" s="1"/>
      <c r="E271" s="1"/>
      <c r="G271" s="1"/>
      <c r="S271" s="2"/>
    </row>
    <row r="272" ht="14.25" customHeight="1">
      <c r="D272" s="1"/>
      <c r="E272" s="1"/>
      <c r="G272" s="1"/>
      <c r="S272" s="2"/>
    </row>
    <row r="273" ht="14.25" customHeight="1">
      <c r="D273" s="1"/>
      <c r="E273" s="1"/>
      <c r="G273" s="1"/>
      <c r="S273" s="2"/>
    </row>
    <row r="274" ht="14.25" customHeight="1">
      <c r="D274" s="1"/>
      <c r="E274" s="1"/>
      <c r="G274" s="1"/>
      <c r="S274" s="2"/>
    </row>
    <row r="275" ht="14.25" customHeight="1">
      <c r="D275" s="1"/>
      <c r="E275" s="1"/>
      <c r="G275" s="1"/>
      <c r="S275" s="2"/>
    </row>
    <row r="276" ht="14.25" customHeight="1">
      <c r="D276" s="1"/>
      <c r="E276" s="1"/>
      <c r="G276" s="1"/>
      <c r="S276" s="2"/>
    </row>
    <row r="277" ht="14.25" customHeight="1">
      <c r="D277" s="1"/>
      <c r="E277" s="1"/>
      <c r="G277" s="1"/>
      <c r="S277" s="2"/>
    </row>
    <row r="278" ht="14.25" customHeight="1">
      <c r="D278" s="1"/>
      <c r="E278" s="1"/>
      <c r="G278" s="1"/>
      <c r="S278" s="2"/>
    </row>
    <row r="279" ht="14.25" customHeight="1">
      <c r="D279" s="1"/>
      <c r="E279" s="1"/>
      <c r="G279" s="1"/>
      <c r="S279" s="2"/>
    </row>
    <row r="280" ht="14.25" customHeight="1">
      <c r="D280" s="1"/>
      <c r="E280" s="1"/>
      <c r="G280" s="1"/>
      <c r="S280" s="2"/>
    </row>
    <row r="281" ht="14.25" customHeight="1">
      <c r="D281" s="1"/>
      <c r="E281" s="1"/>
      <c r="G281" s="1"/>
      <c r="S281" s="2"/>
    </row>
    <row r="282" ht="14.25" customHeight="1">
      <c r="D282" s="1"/>
      <c r="E282" s="1"/>
      <c r="G282" s="1"/>
      <c r="S282" s="2"/>
    </row>
    <row r="283" ht="14.25" customHeight="1">
      <c r="D283" s="1"/>
      <c r="E283" s="1"/>
      <c r="G283" s="1"/>
      <c r="S283" s="2"/>
    </row>
    <row r="284" ht="14.25" customHeight="1">
      <c r="D284" s="1"/>
      <c r="E284" s="1"/>
      <c r="G284" s="1"/>
      <c r="S284" s="2"/>
    </row>
    <row r="285" ht="14.25" customHeight="1">
      <c r="D285" s="1"/>
      <c r="E285" s="1"/>
      <c r="G285" s="1"/>
      <c r="S285" s="2"/>
    </row>
    <row r="286" ht="14.25" customHeight="1">
      <c r="D286" s="1"/>
      <c r="E286" s="1"/>
      <c r="G286" s="1"/>
      <c r="S286" s="2"/>
    </row>
    <row r="287" ht="14.25" customHeight="1">
      <c r="D287" s="1"/>
      <c r="E287" s="1"/>
      <c r="G287" s="1"/>
      <c r="S287" s="2"/>
    </row>
    <row r="288" ht="14.25" customHeight="1">
      <c r="D288" s="1"/>
      <c r="E288" s="1"/>
      <c r="G288" s="1"/>
      <c r="S288" s="2"/>
    </row>
    <row r="289" ht="14.25" customHeight="1">
      <c r="D289" s="1"/>
      <c r="E289" s="1"/>
      <c r="G289" s="1"/>
      <c r="S289" s="2"/>
    </row>
    <row r="290" ht="14.25" customHeight="1">
      <c r="D290" s="1"/>
      <c r="E290" s="1"/>
      <c r="G290" s="1"/>
      <c r="S290" s="2"/>
    </row>
    <row r="291" ht="14.25" customHeight="1">
      <c r="D291" s="1"/>
      <c r="E291" s="1"/>
      <c r="G291" s="1"/>
      <c r="S291" s="2"/>
    </row>
    <row r="292" ht="14.25" customHeight="1">
      <c r="D292" s="1"/>
      <c r="E292" s="1"/>
      <c r="G292" s="1"/>
      <c r="S292" s="2"/>
    </row>
    <row r="293" ht="14.25" customHeight="1">
      <c r="D293" s="1"/>
      <c r="E293" s="1"/>
      <c r="G293" s="1"/>
      <c r="S293" s="2"/>
    </row>
    <row r="294" ht="14.25" customHeight="1">
      <c r="D294" s="1"/>
      <c r="E294" s="1"/>
      <c r="G294" s="1"/>
      <c r="S294" s="2"/>
    </row>
    <row r="295" ht="14.25" customHeight="1">
      <c r="D295" s="1"/>
      <c r="E295" s="1"/>
      <c r="G295" s="1"/>
      <c r="S295" s="2"/>
    </row>
    <row r="296" ht="14.25" customHeight="1">
      <c r="D296" s="1"/>
      <c r="E296" s="1"/>
      <c r="G296" s="1"/>
      <c r="S296" s="2"/>
    </row>
    <row r="297" ht="14.25" customHeight="1">
      <c r="D297" s="1"/>
      <c r="E297" s="1"/>
      <c r="G297" s="1"/>
      <c r="S297" s="2"/>
    </row>
    <row r="298" ht="14.25" customHeight="1">
      <c r="D298" s="1"/>
      <c r="E298" s="1"/>
      <c r="G298" s="1"/>
      <c r="S298" s="2"/>
    </row>
    <row r="299" ht="14.25" customHeight="1">
      <c r="D299" s="1"/>
      <c r="E299" s="1"/>
      <c r="G299" s="1"/>
      <c r="S299" s="2"/>
    </row>
    <row r="300" ht="14.25" customHeight="1">
      <c r="D300" s="1"/>
      <c r="E300" s="1"/>
      <c r="G300" s="1"/>
      <c r="S300" s="2"/>
    </row>
    <row r="301" ht="14.25" customHeight="1">
      <c r="D301" s="1"/>
      <c r="E301" s="1"/>
      <c r="G301" s="1"/>
      <c r="S301" s="2"/>
    </row>
    <row r="302" ht="14.25" customHeight="1">
      <c r="D302" s="1"/>
      <c r="E302" s="1"/>
      <c r="G302" s="1"/>
      <c r="S302" s="2"/>
    </row>
    <row r="303" ht="14.25" customHeight="1">
      <c r="D303" s="1"/>
      <c r="E303" s="1"/>
      <c r="G303" s="1"/>
      <c r="S303" s="2"/>
    </row>
    <row r="304" ht="14.25" customHeight="1">
      <c r="D304" s="1"/>
      <c r="E304" s="1"/>
      <c r="G304" s="1"/>
      <c r="S304" s="2"/>
    </row>
    <row r="305" ht="14.25" customHeight="1">
      <c r="D305" s="1"/>
      <c r="E305" s="1"/>
      <c r="G305" s="1"/>
      <c r="S305" s="2"/>
    </row>
    <row r="306" ht="14.25" customHeight="1">
      <c r="D306" s="1"/>
      <c r="E306" s="1"/>
      <c r="G306" s="1"/>
      <c r="S306" s="2"/>
    </row>
    <row r="307" ht="14.25" customHeight="1">
      <c r="D307" s="1"/>
      <c r="E307" s="1"/>
      <c r="G307" s="1"/>
      <c r="S307" s="2"/>
    </row>
    <row r="308" ht="14.25" customHeight="1">
      <c r="D308" s="1"/>
      <c r="E308" s="1"/>
      <c r="G308" s="1"/>
      <c r="S308" s="2"/>
    </row>
    <row r="309" ht="14.25" customHeight="1">
      <c r="D309" s="1"/>
      <c r="E309" s="1"/>
      <c r="G309" s="1"/>
      <c r="S309" s="2"/>
    </row>
    <row r="310" ht="14.25" customHeight="1">
      <c r="D310" s="1"/>
      <c r="E310" s="1"/>
      <c r="G310" s="1"/>
      <c r="S310" s="2"/>
    </row>
    <row r="311" ht="14.25" customHeight="1">
      <c r="D311" s="1"/>
      <c r="E311" s="1"/>
      <c r="G311" s="1"/>
      <c r="S311" s="2"/>
    </row>
    <row r="312" ht="14.25" customHeight="1">
      <c r="D312" s="1"/>
      <c r="E312" s="1"/>
      <c r="G312" s="1"/>
      <c r="S312" s="2"/>
    </row>
    <row r="313" ht="14.25" customHeight="1">
      <c r="D313" s="1"/>
      <c r="E313" s="1"/>
      <c r="G313" s="1"/>
      <c r="S313" s="2"/>
    </row>
    <row r="314" ht="14.25" customHeight="1">
      <c r="D314" s="1"/>
      <c r="E314" s="1"/>
      <c r="G314" s="1"/>
      <c r="S314" s="2"/>
    </row>
    <row r="315" ht="14.25" customHeight="1">
      <c r="D315" s="1"/>
      <c r="E315" s="1"/>
      <c r="G315" s="1"/>
      <c r="S315" s="2"/>
    </row>
    <row r="316" ht="14.25" customHeight="1">
      <c r="D316" s="1"/>
      <c r="E316" s="1"/>
      <c r="G316" s="1"/>
      <c r="S316" s="2"/>
    </row>
    <row r="317" ht="14.25" customHeight="1">
      <c r="D317" s="1"/>
      <c r="E317" s="1"/>
      <c r="G317" s="1"/>
      <c r="S317" s="2"/>
    </row>
    <row r="318" ht="14.25" customHeight="1">
      <c r="D318" s="1"/>
      <c r="E318" s="1"/>
      <c r="G318" s="1"/>
      <c r="S318" s="2"/>
    </row>
    <row r="319" ht="14.25" customHeight="1">
      <c r="D319" s="1"/>
      <c r="E319" s="1"/>
      <c r="G319" s="1"/>
      <c r="S319" s="2"/>
    </row>
    <row r="320" ht="14.25" customHeight="1">
      <c r="D320" s="1"/>
      <c r="E320" s="1"/>
      <c r="G320" s="1"/>
      <c r="S320" s="2"/>
    </row>
    <row r="321" ht="14.25" customHeight="1">
      <c r="D321" s="1"/>
      <c r="E321" s="1"/>
      <c r="G321" s="1"/>
      <c r="S321" s="2"/>
    </row>
    <row r="322" ht="14.25" customHeight="1">
      <c r="D322" s="1"/>
      <c r="E322" s="1"/>
      <c r="G322" s="1"/>
      <c r="S322" s="2"/>
    </row>
    <row r="323" ht="14.25" customHeight="1">
      <c r="D323" s="1"/>
      <c r="E323" s="1"/>
      <c r="G323" s="1"/>
      <c r="S323" s="2"/>
    </row>
    <row r="324" ht="14.25" customHeight="1">
      <c r="D324" s="1"/>
      <c r="E324" s="1"/>
      <c r="G324" s="1"/>
      <c r="S324" s="2"/>
    </row>
    <row r="325" ht="14.25" customHeight="1">
      <c r="D325" s="1"/>
      <c r="E325" s="1"/>
      <c r="G325" s="1"/>
      <c r="S325" s="2"/>
    </row>
    <row r="326" ht="14.25" customHeight="1">
      <c r="D326" s="1"/>
      <c r="E326" s="1"/>
      <c r="G326" s="1"/>
      <c r="S326" s="2"/>
    </row>
    <row r="327" ht="14.25" customHeight="1">
      <c r="D327" s="1"/>
      <c r="E327" s="1"/>
      <c r="G327" s="1"/>
      <c r="S327" s="2"/>
    </row>
    <row r="328" ht="14.25" customHeight="1">
      <c r="D328" s="1"/>
      <c r="E328" s="1"/>
      <c r="G328" s="1"/>
      <c r="S328" s="2"/>
    </row>
    <row r="329" ht="14.25" customHeight="1">
      <c r="D329" s="1"/>
      <c r="E329" s="1"/>
      <c r="G329" s="1"/>
      <c r="S329" s="2"/>
    </row>
    <row r="330" ht="14.25" customHeight="1">
      <c r="D330" s="1"/>
      <c r="E330" s="1"/>
      <c r="G330" s="1"/>
      <c r="S330" s="2"/>
    </row>
    <row r="331" ht="14.25" customHeight="1">
      <c r="D331" s="1"/>
      <c r="E331" s="1"/>
      <c r="G331" s="1"/>
      <c r="S331" s="2"/>
    </row>
    <row r="332" ht="14.25" customHeight="1">
      <c r="D332" s="1"/>
      <c r="E332" s="1"/>
      <c r="G332" s="1"/>
      <c r="S332" s="2"/>
    </row>
    <row r="333" ht="14.25" customHeight="1">
      <c r="D333" s="1"/>
      <c r="E333" s="1"/>
      <c r="G333" s="1"/>
      <c r="S333" s="2"/>
    </row>
    <row r="334" ht="14.25" customHeight="1">
      <c r="D334" s="1"/>
      <c r="E334" s="1"/>
      <c r="G334" s="1"/>
      <c r="S334" s="2"/>
    </row>
    <row r="335" ht="14.25" customHeight="1">
      <c r="D335" s="1"/>
      <c r="E335" s="1"/>
      <c r="G335" s="1"/>
      <c r="S335" s="2"/>
    </row>
    <row r="336" ht="14.25" customHeight="1">
      <c r="D336" s="1"/>
      <c r="E336" s="1"/>
      <c r="G336" s="1"/>
      <c r="S336" s="2"/>
    </row>
    <row r="337" ht="14.25" customHeight="1">
      <c r="D337" s="1"/>
      <c r="E337" s="1"/>
      <c r="G337" s="1"/>
      <c r="S337" s="2"/>
    </row>
    <row r="338" ht="14.25" customHeight="1">
      <c r="D338" s="1"/>
      <c r="E338" s="1"/>
      <c r="G338" s="1"/>
      <c r="S338" s="2"/>
    </row>
    <row r="339" ht="14.25" customHeight="1">
      <c r="D339" s="1"/>
      <c r="E339" s="1"/>
      <c r="G339" s="1"/>
      <c r="S339" s="2"/>
    </row>
    <row r="340" ht="14.25" customHeight="1">
      <c r="D340" s="1"/>
      <c r="E340" s="1"/>
      <c r="G340" s="1"/>
      <c r="S340" s="2"/>
    </row>
    <row r="341" ht="14.25" customHeight="1">
      <c r="D341" s="1"/>
      <c r="E341" s="1"/>
      <c r="G341" s="1"/>
      <c r="S341" s="2"/>
    </row>
    <row r="342" ht="14.25" customHeight="1">
      <c r="D342" s="1"/>
      <c r="E342" s="1"/>
      <c r="G342" s="1"/>
      <c r="S342" s="2"/>
    </row>
    <row r="343" ht="14.25" customHeight="1">
      <c r="D343" s="1"/>
      <c r="E343" s="1"/>
      <c r="G343" s="1"/>
      <c r="S343" s="2"/>
    </row>
    <row r="344" ht="14.25" customHeight="1">
      <c r="D344" s="1"/>
      <c r="E344" s="1"/>
      <c r="G344" s="1"/>
      <c r="S344" s="2"/>
    </row>
    <row r="345" ht="14.25" customHeight="1">
      <c r="D345" s="1"/>
      <c r="E345" s="1"/>
      <c r="G345" s="1"/>
      <c r="S345" s="2"/>
    </row>
    <row r="346" ht="14.25" customHeight="1">
      <c r="D346" s="1"/>
      <c r="E346" s="1"/>
      <c r="G346" s="1"/>
      <c r="S346" s="2"/>
    </row>
    <row r="347" ht="14.25" customHeight="1">
      <c r="D347" s="1"/>
      <c r="E347" s="1"/>
      <c r="G347" s="1"/>
      <c r="S347" s="2"/>
    </row>
    <row r="348" ht="14.25" customHeight="1">
      <c r="D348" s="1"/>
      <c r="E348" s="1"/>
      <c r="G348" s="1"/>
      <c r="S348" s="2"/>
    </row>
    <row r="349" ht="14.25" customHeight="1">
      <c r="D349" s="1"/>
      <c r="E349" s="1"/>
      <c r="G349" s="1"/>
      <c r="S349" s="2"/>
    </row>
    <row r="350" ht="14.25" customHeight="1">
      <c r="D350" s="1"/>
      <c r="E350" s="1"/>
      <c r="G350" s="1"/>
      <c r="S350" s="2"/>
    </row>
    <row r="351" ht="14.25" customHeight="1">
      <c r="D351" s="1"/>
      <c r="E351" s="1"/>
      <c r="G351" s="1"/>
      <c r="S351" s="2"/>
    </row>
    <row r="352" ht="14.25" customHeight="1">
      <c r="D352" s="1"/>
      <c r="E352" s="1"/>
      <c r="G352" s="1"/>
      <c r="S352" s="2"/>
    </row>
    <row r="353" ht="14.25" customHeight="1">
      <c r="D353" s="1"/>
      <c r="E353" s="1"/>
      <c r="G353" s="1"/>
      <c r="S353" s="2"/>
    </row>
    <row r="354" ht="14.25" customHeight="1">
      <c r="D354" s="1"/>
      <c r="E354" s="1"/>
      <c r="G354" s="1"/>
      <c r="S354" s="2"/>
    </row>
    <row r="355" ht="14.25" customHeight="1">
      <c r="D355" s="1"/>
      <c r="E355" s="1"/>
      <c r="G355" s="1"/>
      <c r="S355" s="2"/>
    </row>
    <row r="356" ht="14.25" customHeight="1">
      <c r="D356" s="1"/>
      <c r="E356" s="1"/>
      <c r="G356" s="1"/>
      <c r="S356" s="2"/>
    </row>
    <row r="357" ht="14.25" customHeight="1">
      <c r="D357" s="1"/>
      <c r="E357" s="1"/>
      <c r="G357" s="1"/>
      <c r="S357" s="2"/>
    </row>
    <row r="358" ht="14.25" customHeight="1">
      <c r="D358" s="1"/>
      <c r="E358" s="1"/>
      <c r="G358" s="1"/>
      <c r="S358" s="2"/>
    </row>
    <row r="359" ht="14.25" customHeight="1">
      <c r="D359" s="1"/>
      <c r="E359" s="1"/>
      <c r="G359" s="1"/>
      <c r="S359" s="2"/>
    </row>
    <row r="360" ht="14.25" customHeight="1">
      <c r="D360" s="1"/>
      <c r="E360" s="1"/>
      <c r="G360" s="1"/>
      <c r="S360" s="2"/>
    </row>
    <row r="361" ht="14.25" customHeight="1">
      <c r="D361" s="1"/>
      <c r="E361" s="1"/>
      <c r="G361" s="1"/>
      <c r="S361" s="2"/>
    </row>
    <row r="362" ht="14.25" customHeight="1">
      <c r="D362" s="1"/>
      <c r="E362" s="1"/>
      <c r="G362" s="1"/>
      <c r="S362" s="2"/>
    </row>
    <row r="363" ht="14.25" customHeight="1">
      <c r="D363" s="1"/>
      <c r="E363" s="1"/>
      <c r="G363" s="1"/>
      <c r="S363" s="2"/>
    </row>
    <row r="364" ht="14.25" customHeight="1">
      <c r="D364" s="1"/>
      <c r="E364" s="1"/>
      <c r="G364" s="1"/>
      <c r="S364" s="2"/>
    </row>
    <row r="365" ht="14.25" customHeight="1">
      <c r="D365" s="1"/>
      <c r="E365" s="1"/>
      <c r="G365" s="1"/>
      <c r="S365" s="2"/>
    </row>
    <row r="366" ht="14.25" customHeight="1">
      <c r="D366" s="1"/>
      <c r="E366" s="1"/>
      <c r="G366" s="1"/>
      <c r="S366" s="2"/>
    </row>
    <row r="367" ht="14.25" customHeight="1">
      <c r="D367" s="1"/>
      <c r="E367" s="1"/>
      <c r="G367" s="1"/>
      <c r="S367" s="2"/>
    </row>
    <row r="368" ht="14.25" customHeight="1">
      <c r="D368" s="1"/>
      <c r="E368" s="1"/>
      <c r="G368" s="1"/>
      <c r="S368" s="2"/>
    </row>
    <row r="369" ht="14.25" customHeight="1">
      <c r="D369" s="1"/>
      <c r="E369" s="1"/>
      <c r="G369" s="1"/>
      <c r="S369" s="2"/>
    </row>
    <row r="370" ht="14.25" customHeight="1">
      <c r="D370" s="1"/>
      <c r="E370" s="1"/>
      <c r="G370" s="1"/>
      <c r="S370" s="2"/>
    </row>
    <row r="371" ht="14.25" customHeight="1">
      <c r="D371" s="1"/>
      <c r="E371" s="1"/>
      <c r="G371" s="1"/>
      <c r="S371" s="2"/>
    </row>
    <row r="372" ht="14.25" customHeight="1">
      <c r="D372" s="1"/>
      <c r="E372" s="1"/>
      <c r="G372" s="1"/>
      <c r="S372" s="2"/>
    </row>
    <row r="373" ht="14.25" customHeight="1">
      <c r="D373" s="1"/>
      <c r="E373" s="1"/>
      <c r="G373" s="1"/>
      <c r="S373" s="2"/>
    </row>
    <row r="374" ht="14.25" customHeight="1">
      <c r="D374" s="1"/>
      <c r="E374" s="1"/>
      <c r="G374" s="1"/>
      <c r="S374" s="2"/>
    </row>
    <row r="375" ht="14.25" customHeight="1">
      <c r="D375" s="1"/>
      <c r="E375" s="1"/>
      <c r="G375" s="1"/>
      <c r="S375" s="2"/>
    </row>
    <row r="376" ht="14.25" customHeight="1">
      <c r="D376" s="1"/>
      <c r="E376" s="1"/>
      <c r="G376" s="1"/>
      <c r="S376" s="2"/>
    </row>
    <row r="377" ht="14.25" customHeight="1">
      <c r="D377" s="1"/>
      <c r="E377" s="1"/>
      <c r="G377" s="1"/>
      <c r="S377" s="2"/>
    </row>
    <row r="378" ht="14.25" customHeight="1">
      <c r="D378" s="1"/>
      <c r="E378" s="1"/>
      <c r="G378" s="1"/>
      <c r="S378" s="2"/>
    </row>
    <row r="379" ht="14.25" customHeight="1">
      <c r="D379" s="1"/>
      <c r="E379" s="1"/>
      <c r="G379" s="1"/>
      <c r="S379" s="2"/>
    </row>
    <row r="380" ht="14.25" customHeight="1">
      <c r="D380" s="1"/>
      <c r="E380" s="1"/>
      <c r="G380" s="1"/>
      <c r="S380" s="2"/>
    </row>
    <row r="381" ht="14.25" customHeight="1">
      <c r="D381" s="1"/>
      <c r="E381" s="1"/>
      <c r="G381" s="1"/>
      <c r="S381" s="2"/>
    </row>
    <row r="382" ht="14.25" customHeight="1">
      <c r="D382" s="1"/>
      <c r="E382" s="1"/>
      <c r="G382" s="1"/>
      <c r="S382" s="2"/>
    </row>
    <row r="383" ht="14.25" customHeight="1">
      <c r="D383" s="1"/>
      <c r="E383" s="1"/>
      <c r="G383" s="1"/>
      <c r="S383" s="2"/>
    </row>
    <row r="384" ht="14.25" customHeight="1">
      <c r="D384" s="1"/>
      <c r="E384" s="1"/>
      <c r="G384" s="1"/>
      <c r="S384" s="2"/>
    </row>
    <row r="385" ht="14.25" customHeight="1">
      <c r="D385" s="1"/>
      <c r="E385" s="1"/>
      <c r="G385" s="1"/>
      <c r="S385" s="2"/>
    </row>
    <row r="386" ht="14.25" customHeight="1">
      <c r="D386" s="1"/>
      <c r="E386" s="1"/>
      <c r="G386" s="1"/>
      <c r="S386" s="2"/>
    </row>
    <row r="387" ht="14.25" customHeight="1">
      <c r="D387" s="1"/>
      <c r="E387" s="1"/>
      <c r="G387" s="1"/>
      <c r="S387" s="2"/>
    </row>
    <row r="388" ht="14.25" customHeight="1">
      <c r="D388" s="1"/>
      <c r="E388" s="1"/>
      <c r="G388" s="1"/>
      <c r="S388" s="2"/>
    </row>
    <row r="389" ht="14.25" customHeight="1">
      <c r="D389" s="1"/>
      <c r="E389" s="1"/>
      <c r="G389" s="1"/>
      <c r="S389" s="2"/>
    </row>
    <row r="390" ht="14.25" customHeight="1">
      <c r="D390" s="1"/>
      <c r="E390" s="1"/>
      <c r="G390" s="1"/>
      <c r="S390" s="2"/>
    </row>
    <row r="391" ht="14.25" customHeight="1">
      <c r="D391" s="1"/>
      <c r="E391" s="1"/>
      <c r="G391" s="1"/>
      <c r="S391" s="2"/>
    </row>
    <row r="392" ht="14.25" customHeight="1">
      <c r="D392" s="1"/>
      <c r="E392" s="1"/>
      <c r="G392" s="1"/>
      <c r="S392" s="2"/>
    </row>
    <row r="393" ht="14.25" customHeight="1">
      <c r="D393" s="1"/>
      <c r="E393" s="1"/>
      <c r="G393" s="1"/>
      <c r="S393" s="2"/>
    </row>
    <row r="394" ht="14.25" customHeight="1">
      <c r="D394" s="1"/>
      <c r="E394" s="1"/>
      <c r="G394" s="1"/>
      <c r="S394" s="2"/>
    </row>
    <row r="395" ht="14.25" customHeight="1">
      <c r="D395" s="1"/>
      <c r="E395" s="1"/>
      <c r="G395" s="1"/>
      <c r="S395" s="2"/>
    </row>
    <row r="396" ht="14.25" customHeight="1">
      <c r="D396" s="1"/>
      <c r="E396" s="1"/>
      <c r="G396" s="1"/>
      <c r="S396" s="2"/>
    </row>
    <row r="397" ht="14.25" customHeight="1">
      <c r="D397" s="1"/>
      <c r="E397" s="1"/>
      <c r="G397" s="1"/>
      <c r="S397" s="2"/>
    </row>
    <row r="398" ht="14.25" customHeight="1">
      <c r="D398" s="1"/>
      <c r="E398" s="1"/>
      <c r="G398" s="1"/>
      <c r="S398" s="2"/>
    </row>
    <row r="399" ht="14.25" customHeight="1">
      <c r="D399" s="1"/>
      <c r="E399" s="1"/>
      <c r="G399" s="1"/>
      <c r="S399" s="2"/>
    </row>
    <row r="400" ht="14.25" customHeight="1">
      <c r="D400" s="1"/>
      <c r="E400" s="1"/>
      <c r="G400" s="1"/>
      <c r="S400" s="2"/>
    </row>
    <row r="401" ht="14.25" customHeight="1">
      <c r="D401" s="1"/>
      <c r="E401" s="1"/>
      <c r="G401" s="1"/>
      <c r="S401" s="2"/>
    </row>
    <row r="402" ht="14.25" customHeight="1">
      <c r="D402" s="1"/>
      <c r="E402" s="1"/>
      <c r="G402" s="1"/>
      <c r="S402" s="2"/>
    </row>
    <row r="403" ht="14.25" customHeight="1">
      <c r="D403" s="1"/>
      <c r="E403" s="1"/>
      <c r="G403" s="1"/>
      <c r="S403" s="2"/>
    </row>
    <row r="404" ht="14.25" customHeight="1">
      <c r="D404" s="1"/>
      <c r="E404" s="1"/>
      <c r="G404" s="1"/>
      <c r="S404" s="2"/>
    </row>
    <row r="405" ht="14.25" customHeight="1">
      <c r="D405" s="1"/>
      <c r="E405" s="1"/>
      <c r="G405" s="1"/>
      <c r="S405" s="2"/>
    </row>
    <row r="406" ht="14.25" customHeight="1">
      <c r="D406" s="1"/>
      <c r="E406" s="1"/>
      <c r="G406" s="1"/>
      <c r="S406" s="2"/>
    </row>
    <row r="407" ht="14.25" customHeight="1">
      <c r="D407" s="1"/>
      <c r="E407" s="1"/>
      <c r="G407" s="1"/>
      <c r="S407" s="2"/>
    </row>
    <row r="408" ht="14.25" customHeight="1">
      <c r="D408" s="1"/>
      <c r="E408" s="1"/>
      <c r="G408" s="1"/>
      <c r="S408" s="2"/>
    </row>
    <row r="409" ht="14.25" customHeight="1">
      <c r="D409" s="1"/>
      <c r="E409" s="1"/>
      <c r="G409" s="1"/>
      <c r="S409" s="2"/>
    </row>
    <row r="410" ht="14.25" customHeight="1">
      <c r="D410" s="1"/>
      <c r="E410" s="1"/>
      <c r="G410" s="1"/>
      <c r="S410" s="2"/>
    </row>
    <row r="411" ht="14.25" customHeight="1">
      <c r="D411" s="1"/>
      <c r="E411" s="1"/>
      <c r="G411" s="1"/>
      <c r="S411" s="2"/>
    </row>
    <row r="412" ht="14.25" customHeight="1">
      <c r="D412" s="1"/>
      <c r="E412" s="1"/>
      <c r="G412" s="1"/>
      <c r="S412" s="2"/>
    </row>
    <row r="413" ht="14.25" customHeight="1">
      <c r="D413" s="1"/>
      <c r="E413" s="1"/>
      <c r="G413" s="1"/>
      <c r="S413" s="2"/>
    </row>
    <row r="414" ht="14.25" customHeight="1">
      <c r="D414" s="1"/>
      <c r="E414" s="1"/>
      <c r="G414" s="1"/>
      <c r="S414" s="2"/>
    </row>
    <row r="415" ht="14.25" customHeight="1">
      <c r="D415" s="1"/>
      <c r="E415" s="1"/>
      <c r="G415" s="1"/>
      <c r="S415" s="2"/>
    </row>
    <row r="416" ht="14.25" customHeight="1">
      <c r="D416" s="1"/>
      <c r="E416" s="1"/>
      <c r="G416" s="1"/>
      <c r="S416" s="2"/>
    </row>
    <row r="417" ht="14.25" customHeight="1">
      <c r="D417" s="1"/>
      <c r="E417" s="1"/>
      <c r="G417" s="1"/>
      <c r="S417" s="2"/>
    </row>
    <row r="418" ht="14.25" customHeight="1">
      <c r="D418" s="1"/>
      <c r="E418" s="1"/>
      <c r="G418" s="1"/>
      <c r="S418" s="2"/>
    </row>
    <row r="419" ht="14.25" customHeight="1">
      <c r="D419" s="1"/>
      <c r="E419" s="1"/>
      <c r="G419" s="1"/>
      <c r="S419" s="2"/>
    </row>
    <row r="420" ht="14.25" customHeight="1">
      <c r="D420" s="1"/>
      <c r="E420" s="1"/>
      <c r="G420" s="1"/>
      <c r="S420" s="2"/>
    </row>
    <row r="421" ht="14.25" customHeight="1">
      <c r="D421" s="1"/>
      <c r="E421" s="1"/>
      <c r="G421" s="1"/>
      <c r="S421" s="2"/>
    </row>
    <row r="422" ht="14.25" customHeight="1">
      <c r="D422" s="1"/>
      <c r="E422" s="1"/>
      <c r="G422" s="1"/>
      <c r="S422" s="2"/>
    </row>
    <row r="423" ht="14.25" customHeight="1">
      <c r="D423" s="1"/>
      <c r="E423" s="1"/>
      <c r="G423" s="1"/>
      <c r="S423" s="2"/>
    </row>
    <row r="424" ht="14.25" customHeight="1">
      <c r="D424" s="1"/>
      <c r="E424" s="1"/>
      <c r="G424" s="1"/>
      <c r="S424" s="2"/>
    </row>
    <row r="425" ht="14.25" customHeight="1">
      <c r="D425" s="1"/>
      <c r="E425" s="1"/>
      <c r="G425" s="1"/>
      <c r="S425" s="2"/>
    </row>
    <row r="426" ht="14.25" customHeight="1">
      <c r="D426" s="1"/>
      <c r="E426" s="1"/>
      <c r="G426" s="1"/>
      <c r="S426" s="2"/>
    </row>
    <row r="427" ht="14.25" customHeight="1">
      <c r="D427" s="1"/>
      <c r="E427" s="1"/>
      <c r="G427" s="1"/>
      <c r="S427" s="2"/>
    </row>
    <row r="428" ht="14.25" customHeight="1">
      <c r="D428" s="1"/>
      <c r="E428" s="1"/>
      <c r="G428" s="1"/>
      <c r="S428" s="2"/>
    </row>
    <row r="429" ht="14.25" customHeight="1">
      <c r="D429" s="1"/>
      <c r="E429" s="1"/>
      <c r="G429" s="1"/>
      <c r="S429" s="2"/>
    </row>
    <row r="430" ht="14.25" customHeight="1">
      <c r="D430" s="1"/>
      <c r="E430" s="1"/>
      <c r="G430" s="1"/>
      <c r="S430" s="2"/>
    </row>
    <row r="431" ht="14.25" customHeight="1">
      <c r="D431" s="1"/>
      <c r="E431" s="1"/>
      <c r="G431" s="1"/>
      <c r="S431" s="2"/>
    </row>
    <row r="432" ht="14.25" customHeight="1">
      <c r="D432" s="1"/>
      <c r="E432" s="1"/>
      <c r="G432" s="1"/>
      <c r="S432" s="2"/>
    </row>
    <row r="433" ht="14.25" customHeight="1">
      <c r="D433" s="1"/>
      <c r="E433" s="1"/>
      <c r="G433" s="1"/>
      <c r="S433" s="2"/>
    </row>
    <row r="434" ht="14.25" customHeight="1">
      <c r="D434" s="1"/>
      <c r="E434" s="1"/>
      <c r="G434" s="1"/>
      <c r="S434" s="2"/>
    </row>
    <row r="435" ht="14.25" customHeight="1">
      <c r="D435" s="1"/>
      <c r="E435" s="1"/>
      <c r="G435" s="1"/>
      <c r="S435" s="2"/>
    </row>
    <row r="436" ht="14.25" customHeight="1">
      <c r="D436" s="1"/>
      <c r="E436" s="1"/>
      <c r="G436" s="1"/>
      <c r="S436" s="2"/>
    </row>
    <row r="437" ht="14.25" customHeight="1">
      <c r="D437" s="1"/>
      <c r="E437" s="1"/>
      <c r="G437" s="1"/>
      <c r="S437" s="2"/>
    </row>
    <row r="438" ht="14.25" customHeight="1">
      <c r="D438" s="1"/>
      <c r="E438" s="1"/>
      <c r="G438" s="1"/>
      <c r="S438" s="2"/>
    </row>
    <row r="439" ht="14.25" customHeight="1">
      <c r="D439" s="1"/>
      <c r="E439" s="1"/>
      <c r="G439" s="1"/>
      <c r="S439" s="2"/>
    </row>
    <row r="440" ht="14.25" customHeight="1">
      <c r="D440" s="1"/>
      <c r="E440" s="1"/>
      <c r="G440" s="1"/>
      <c r="S440" s="2"/>
    </row>
    <row r="441" ht="14.25" customHeight="1">
      <c r="D441" s="1"/>
      <c r="E441" s="1"/>
      <c r="G441" s="1"/>
      <c r="S441" s="2"/>
    </row>
    <row r="442" ht="14.25" customHeight="1">
      <c r="D442" s="1"/>
      <c r="E442" s="1"/>
      <c r="G442" s="1"/>
      <c r="S442" s="2"/>
    </row>
    <row r="443" ht="14.25" customHeight="1">
      <c r="D443" s="1"/>
      <c r="E443" s="1"/>
      <c r="G443" s="1"/>
      <c r="S443" s="2"/>
    </row>
    <row r="444" ht="14.25" customHeight="1">
      <c r="D444" s="1"/>
      <c r="E444" s="1"/>
      <c r="G444" s="1"/>
      <c r="S444" s="2"/>
    </row>
    <row r="445" ht="14.25" customHeight="1">
      <c r="D445" s="1"/>
      <c r="E445" s="1"/>
      <c r="G445" s="1"/>
      <c r="S445" s="2"/>
    </row>
    <row r="446" ht="14.25" customHeight="1">
      <c r="D446" s="1"/>
      <c r="E446" s="1"/>
      <c r="G446" s="1"/>
      <c r="S446" s="2"/>
    </row>
    <row r="447" ht="14.25" customHeight="1">
      <c r="D447" s="1"/>
      <c r="E447" s="1"/>
      <c r="G447" s="1"/>
      <c r="S447" s="2"/>
    </row>
    <row r="448" ht="14.25" customHeight="1">
      <c r="D448" s="1"/>
      <c r="E448" s="1"/>
      <c r="G448" s="1"/>
      <c r="S448" s="2"/>
    </row>
    <row r="449" ht="14.25" customHeight="1">
      <c r="D449" s="1"/>
      <c r="E449" s="1"/>
      <c r="G449" s="1"/>
      <c r="S449" s="2"/>
    </row>
    <row r="450" ht="14.25" customHeight="1">
      <c r="D450" s="1"/>
      <c r="E450" s="1"/>
      <c r="G450" s="1"/>
      <c r="S450" s="2"/>
    </row>
    <row r="451" ht="14.25" customHeight="1">
      <c r="D451" s="1"/>
      <c r="E451" s="1"/>
      <c r="G451" s="1"/>
      <c r="S451" s="2"/>
    </row>
    <row r="452" ht="14.25" customHeight="1">
      <c r="D452" s="1"/>
      <c r="E452" s="1"/>
      <c r="G452" s="1"/>
      <c r="S452" s="2"/>
    </row>
    <row r="453" ht="14.25" customHeight="1">
      <c r="D453" s="1"/>
      <c r="E453" s="1"/>
      <c r="G453" s="1"/>
      <c r="S453" s="2"/>
    </row>
    <row r="454" ht="14.25" customHeight="1">
      <c r="D454" s="1"/>
      <c r="E454" s="1"/>
      <c r="G454" s="1"/>
      <c r="S454" s="2"/>
    </row>
    <row r="455" ht="14.25" customHeight="1">
      <c r="D455" s="1"/>
      <c r="E455" s="1"/>
      <c r="G455" s="1"/>
      <c r="S455" s="2"/>
    </row>
    <row r="456" ht="14.25" customHeight="1">
      <c r="D456" s="1"/>
      <c r="E456" s="1"/>
      <c r="G456" s="1"/>
      <c r="S456" s="2"/>
    </row>
    <row r="457" ht="14.25" customHeight="1">
      <c r="D457" s="1"/>
      <c r="E457" s="1"/>
      <c r="G457" s="1"/>
      <c r="S457" s="2"/>
    </row>
    <row r="458" ht="14.25" customHeight="1">
      <c r="D458" s="1"/>
      <c r="E458" s="1"/>
      <c r="G458" s="1"/>
      <c r="S458" s="2"/>
    </row>
    <row r="459" ht="14.25" customHeight="1">
      <c r="D459" s="1"/>
      <c r="E459" s="1"/>
      <c r="G459" s="1"/>
      <c r="S459" s="2"/>
    </row>
    <row r="460" ht="14.25" customHeight="1">
      <c r="D460" s="1"/>
      <c r="E460" s="1"/>
      <c r="G460" s="1"/>
      <c r="S460" s="2"/>
    </row>
    <row r="461" ht="14.25" customHeight="1">
      <c r="D461" s="1"/>
      <c r="E461" s="1"/>
      <c r="G461" s="1"/>
      <c r="S461" s="2"/>
    </row>
    <row r="462" ht="14.25" customHeight="1">
      <c r="D462" s="1"/>
      <c r="E462" s="1"/>
      <c r="G462" s="1"/>
      <c r="S462" s="2"/>
    </row>
    <row r="463" ht="14.25" customHeight="1">
      <c r="D463" s="1"/>
      <c r="E463" s="1"/>
      <c r="G463" s="1"/>
      <c r="S463" s="2"/>
    </row>
    <row r="464" ht="14.25" customHeight="1">
      <c r="D464" s="1"/>
      <c r="E464" s="1"/>
      <c r="G464" s="1"/>
      <c r="S464" s="2"/>
    </row>
    <row r="465" ht="14.25" customHeight="1">
      <c r="D465" s="1"/>
      <c r="E465" s="1"/>
      <c r="G465" s="1"/>
      <c r="S465" s="2"/>
    </row>
    <row r="466" ht="14.25" customHeight="1">
      <c r="D466" s="1"/>
      <c r="E466" s="1"/>
      <c r="G466" s="1"/>
      <c r="S466" s="2"/>
    </row>
    <row r="467" ht="14.25" customHeight="1">
      <c r="D467" s="1"/>
      <c r="E467" s="1"/>
      <c r="G467" s="1"/>
      <c r="S467" s="2"/>
    </row>
    <row r="468" ht="14.25" customHeight="1">
      <c r="D468" s="1"/>
      <c r="E468" s="1"/>
      <c r="G468" s="1"/>
      <c r="S468" s="2"/>
    </row>
    <row r="469" ht="14.25" customHeight="1">
      <c r="D469" s="1"/>
      <c r="E469" s="1"/>
      <c r="G469" s="1"/>
      <c r="S469" s="2"/>
    </row>
    <row r="470" ht="14.25" customHeight="1">
      <c r="D470" s="1"/>
      <c r="E470" s="1"/>
      <c r="G470" s="1"/>
      <c r="S470" s="2"/>
    </row>
    <row r="471" ht="14.25" customHeight="1">
      <c r="D471" s="1"/>
      <c r="E471" s="1"/>
      <c r="G471" s="1"/>
      <c r="S471" s="2"/>
    </row>
    <row r="472" ht="14.25" customHeight="1">
      <c r="D472" s="1"/>
      <c r="E472" s="1"/>
      <c r="G472" s="1"/>
      <c r="S472" s="2"/>
    </row>
    <row r="473" ht="14.25" customHeight="1">
      <c r="D473" s="1"/>
      <c r="E473" s="1"/>
      <c r="G473" s="1"/>
      <c r="S473" s="2"/>
    </row>
    <row r="474" ht="14.25" customHeight="1">
      <c r="D474" s="1"/>
      <c r="E474" s="1"/>
      <c r="G474" s="1"/>
      <c r="S474" s="2"/>
    </row>
    <row r="475" ht="14.25" customHeight="1">
      <c r="D475" s="1"/>
      <c r="E475" s="1"/>
      <c r="G475" s="1"/>
      <c r="S475" s="2"/>
    </row>
    <row r="476" ht="14.25" customHeight="1">
      <c r="D476" s="1"/>
      <c r="E476" s="1"/>
      <c r="G476" s="1"/>
      <c r="S476" s="2"/>
    </row>
    <row r="477" ht="14.25" customHeight="1">
      <c r="D477" s="1"/>
      <c r="E477" s="1"/>
      <c r="G477" s="1"/>
      <c r="S477" s="2"/>
    </row>
    <row r="478" ht="14.25" customHeight="1">
      <c r="D478" s="1"/>
      <c r="E478" s="1"/>
      <c r="G478" s="1"/>
      <c r="S478" s="2"/>
    </row>
    <row r="479" ht="14.25" customHeight="1">
      <c r="D479" s="1"/>
      <c r="E479" s="1"/>
      <c r="G479" s="1"/>
      <c r="S479" s="2"/>
    </row>
    <row r="480" ht="14.25" customHeight="1">
      <c r="D480" s="1"/>
      <c r="E480" s="1"/>
      <c r="G480" s="1"/>
      <c r="S480" s="2"/>
    </row>
    <row r="481" ht="14.25" customHeight="1">
      <c r="D481" s="1"/>
      <c r="E481" s="1"/>
      <c r="G481" s="1"/>
      <c r="S481" s="2"/>
    </row>
    <row r="482" ht="14.25" customHeight="1">
      <c r="D482" s="1"/>
      <c r="E482" s="1"/>
      <c r="G482" s="1"/>
      <c r="S482" s="2"/>
    </row>
    <row r="483" ht="14.25" customHeight="1">
      <c r="D483" s="1"/>
      <c r="E483" s="1"/>
      <c r="G483" s="1"/>
      <c r="S483" s="2"/>
    </row>
    <row r="484" ht="14.25" customHeight="1">
      <c r="D484" s="1"/>
      <c r="E484" s="1"/>
      <c r="G484" s="1"/>
      <c r="S484" s="2"/>
    </row>
    <row r="485" ht="14.25" customHeight="1">
      <c r="D485" s="1"/>
      <c r="E485" s="1"/>
      <c r="G485" s="1"/>
      <c r="S485" s="2"/>
    </row>
    <row r="486" ht="14.25" customHeight="1">
      <c r="D486" s="1"/>
      <c r="E486" s="1"/>
      <c r="G486" s="1"/>
      <c r="S486" s="2"/>
    </row>
    <row r="487" ht="14.25" customHeight="1">
      <c r="D487" s="1"/>
      <c r="E487" s="1"/>
      <c r="G487" s="1"/>
      <c r="S487" s="2"/>
    </row>
    <row r="488" ht="14.25" customHeight="1">
      <c r="D488" s="1"/>
      <c r="E488" s="1"/>
      <c r="G488" s="1"/>
      <c r="S488" s="2"/>
    </row>
    <row r="489" ht="14.25" customHeight="1">
      <c r="D489" s="1"/>
      <c r="E489" s="1"/>
      <c r="G489" s="1"/>
      <c r="S489" s="2"/>
    </row>
    <row r="490" ht="14.25" customHeight="1">
      <c r="D490" s="1"/>
      <c r="E490" s="1"/>
      <c r="G490" s="1"/>
      <c r="S490" s="2"/>
    </row>
    <row r="491" ht="14.25" customHeight="1">
      <c r="D491" s="1"/>
      <c r="E491" s="1"/>
      <c r="G491" s="1"/>
      <c r="S491" s="2"/>
    </row>
    <row r="492" ht="14.25" customHeight="1">
      <c r="D492" s="1"/>
      <c r="E492" s="1"/>
      <c r="G492" s="1"/>
      <c r="S492" s="2"/>
    </row>
    <row r="493" ht="14.25" customHeight="1">
      <c r="D493" s="1"/>
      <c r="E493" s="1"/>
      <c r="G493" s="1"/>
      <c r="S493" s="2"/>
    </row>
    <row r="494" ht="14.25" customHeight="1">
      <c r="D494" s="1"/>
      <c r="E494" s="1"/>
      <c r="G494" s="1"/>
      <c r="S494" s="2"/>
    </row>
    <row r="495" ht="14.25" customHeight="1">
      <c r="D495" s="1"/>
      <c r="E495" s="1"/>
      <c r="G495" s="1"/>
      <c r="S495" s="2"/>
    </row>
    <row r="496" ht="14.25" customHeight="1">
      <c r="D496" s="1"/>
      <c r="E496" s="1"/>
      <c r="G496" s="1"/>
      <c r="S496" s="2"/>
    </row>
    <row r="497" ht="14.25" customHeight="1">
      <c r="D497" s="1"/>
      <c r="E497" s="1"/>
      <c r="G497" s="1"/>
      <c r="S497" s="2"/>
    </row>
    <row r="498" ht="14.25" customHeight="1">
      <c r="D498" s="1"/>
      <c r="E498" s="1"/>
      <c r="G498" s="1"/>
      <c r="S498" s="2"/>
    </row>
    <row r="499" ht="14.25" customHeight="1">
      <c r="D499" s="1"/>
      <c r="E499" s="1"/>
      <c r="G499" s="1"/>
      <c r="S499" s="2"/>
    </row>
    <row r="500" ht="14.25" customHeight="1">
      <c r="D500" s="1"/>
      <c r="E500" s="1"/>
      <c r="G500" s="1"/>
      <c r="S500" s="2"/>
    </row>
    <row r="501" ht="14.25" customHeight="1">
      <c r="D501" s="1"/>
      <c r="E501" s="1"/>
      <c r="G501" s="1"/>
      <c r="S501" s="2"/>
    </row>
    <row r="502" ht="14.25" customHeight="1">
      <c r="D502" s="1"/>
      <c r="E502" s="1"/>
      <c r="G502" s="1"/>
      <c r="S502" s="2"/>
    </row>
    <row r="503" ht="14.25" customHeight="1">
      <c r="D503" s="1"/>
      <c r="E503" s="1"/>
      <c r="G503" s="1"/>
      <c r="S503" s="2"/>
    </row>
    <row r="504" ht="14.25" customHeight="1">
      <c r="D504" s="1"/>
      <c r="E504" s="1"/>
      <c r="G504" s="1"/>
      <c r="S504" s="2"/>
    </row>
    <row r="505" ht="14.25" customHeight="1">
      <c r="D505" s="1"/>
      <c r="E505" s="1"/>
      <c r="G505" s="1"/>
      <c r="S505" s="2"/>
    </row>
    <row r="506" ht="14.25" customHeight="1">
      <c r="D506" s="1"/>
      <c r="E506" s="1"/>
      <c r="G506" s="1"/>
      <c r="S506" s="2"/>
    </row>
    <row r="507" ht="14.25" customHeight="1">
      <c r="D507" s="1"/>
      <c r="E507" s="1"/>
      <c r="G507" s="1"/>
      <c r="S507" s="2"/>
    </row>
    <row r="508" ht="14.25" customHeight="1">
      <c r="D508" s="1"/>
      <c r="E508" s="1"/>
      <c r="G508" s="1"/>
      <c r="S508" s="2"/>
    </row>
    <row r="509" ht="14.25" customHeight="1">
      <c r="D509" s="1"/>
      <c r="E509" s="1"/>
      <c r="G509" s="1"/>
      <c r="S509" s="2"/>
    </row>
    <row r="510" ht="14.25" customHeight="1">
      <c r="D510" s="1"/>
      <c r="E510" s="1"/>
      <c r="G510" s="1"/>
      <c r="S510" s="2"/>
    </row>
    <row r="511" ht="14.25" customHeight="1">
      <c r="D511" s="1"/>
      <c r="E511" s="1"/>
      <c r="G511" s="1"/>
      <c r="S511" s="2"/>
    </row>
    <row r="512" ht="14.25" customHeight="1">
      <c r="D512" s="1"/>
      <c r="E512" s="1"/>
      <c r="G512" s="1"/>
      <c r="S512" s="2"/>
    </row>
    <row r="513" ht="14.25" customHeight="1">
      <c r="D513" s="1"/>
      <c r="E513" s="1"/>
      <c r="G513" s="1"/>
      <c r="S513" s="2"/>
    </row>
    <row r="514" ht="14.25" customHeight="1">
      <c r="D514" s="1"/>
      <c r="E514" s="1"/>
      <c r="G514" s="1"/>
      <c r="S514" s="2"/>
    </row>
    <row r="515" ht="14.25" customHeight="1">
      <c r="D515" s="1"/>
      <c r="E515" s="1"/>
      <c r="G515" s="1"/>
      <c r="S515" s="2"/>
    </row>
    <row r="516" ht="14.25" customHeight="1">
      <c r="D516" s="1"/>
      <c r="E516" s="1"/>
      <c r="G516" s="1"/>
      <c r="S516" s="2"/>
    </row>
    <row r="517" ht="14.25" customHeight="1">
      <c r="D517" s="1"/>
      <c r="E517" s="1"/>
      <c r="G517" s="1"/>
      <c r="S517" s="2"/>
    </row>
    <row r="518" ht="14.25" customHeight="1">
      <c r="D518" s="1"/>
      <c r="E518" s="1"/>
      <c r="G518" s="1"/>
      <c r="S518" s="2"/>
    </row>
    <row r="519" ht="14.25" customHeight="1">
      <c r="D519" s="1"/>
      <c r="E519" s="1"/>
      <c r="G519" s="1"/>
      <c r="S519" s="2"/>
    </row>
    <row r="520" ht="14.25" customHeight="1">
      <c r="D520" s="1"/>
      <c r="E520" s="1"/>
      <c r="G520" s="1"/>
      <c r="S520" s="2"/>
    </row>
    <row r="521" ht="14.25" customHeight="1">
      <c r="D521" s="1"/>
      <c r="E521" s="1"/>
      <c r="G521" s="1"/>
      <c r="S521" s="2"/>
    </row>
    <row r="522" ht="14.25" customHeight="1">
      <c r="D522" s="1"/>
      <c r="E522" s="1"/>
      <c r="G522" s="1"/>
      <c r="S522" s="2"/>
    </row>
    <row r="523" ht="14.25" customHeight="1">
      <c r="D523" s="1"/>
      <c r="E523" s="1"/>
      <c r="G523" s="1"/>
      <c r="S523" s="2"/>
    </row>
    <row r="524" ht="14.25" customHeight="1">
      <c r="D524" s="1"/>
      <c r="E524" s="1"/>
      <c r="G524" s="1"/>
      <c r="S524" s="2"/>
    </row>
    <row r="525" ht="14.25" customHeight="1">
      <c r="D525" s="1"/>
      <c r="E525" s="1"/>
      <c r="G525" s="1"/>
      <c r="S525" s="2"/>
    </row>
    <row r="526" ht="14.25" customHeight="1">
      <c r="D526" s="1"/>
      <c r="E526" s="1"/>
      <c r="G526" s="1"/>
      <c r="S526" s="2"/>
    </row>
    <row r="527" ht="14.25" customHeight="1">
      <c r="D527" s="1"/>
      <c r="E527" s="1"/>
      <c r="G527" s="1"/>
      <c r="S527" s="2"/>
    </row>
    <row r="528" ht="14.25" customHeight="1">
      <c r="D528" s="1"/>
      <c r="E528" s="1"/>
      <c r="G528" s="1"/>
      <c r="S528" s="2"/>
    </row>
    <row r="529" ht="14.25" customHeight="1">
      <c r="D529" s="1"/>
      <c r="E529" s="1"/>
      <c r="G529" s="1"/>
      <c r="S529" s="2"/>
    </row>
    <row r="530" ht="14.25" customHeight="1">
      <c r="D530" s="1"/>
      <c r="E530" s="1"/>
      <c r="G530" s="1"/>
      <c r="S530" s="2"/>
    </row>
    <row r="531" ht="14.25" customHeight="1">
      <c r="D531" s="1"/>
      <c r="E531" s="1"/>
      <c r="G531" s="1"/>
      <c r="S531" s="2"/>
    </row>
    <row r="532" ht="14.25" customHeight="1">
      <c r="D532" s="1"/>
      <c r="E532" s="1"/>
      <c r="G532" s="1"/>
      <c r="S532" s="2"/>
    </row>
    <row r="533" ht="14.25" customHeight="1">
      <c r="D533" s="1"/>
      <c r="E533" s="1"/>
      <c r="G533" s="1"/>
      <c r="S533" s="2"/>
    </row>
    <row r="534" ht="14.25" customHeight="1">
      <c r="D534" s="1"/>
      <c r="E534" s="1"/>
      <c r="G534" s="1"/>
      <c r="S534" s="2"/>
    </row>
    <row r="535" ht="14.25" customHeight="1">
      <c r="D535" s="1"/>
      <c r="E535" s="1"/>
      <c r="G535" s="1"/>
      <c r="S535" s="2"/>
    </row>
    <row r="536" ht="14.25" customHeight="1">
      <c r="D536" s="1"/>
      <c r="E536" s="1"/>
      <c r="G536" s="1"/>
      <c r="S536" s="2"/>
    </row>
    <row r="537" ht="14.25" customHeight="1">
      <c r="D537" s="1"/>
      <c r="E537" s="1"/>
      <c r="G537" s="1"/>
      <c r="S537" s="2"/>
    </row>
    <row r="538" ht="14.25" customHeight="1">
      <c r="D538" s="1"/>
      <c r="E538" s="1"/>
      <c r="G538" s="1"/>
      <c r="S538" s="2"/>
    </row>
    <row r="539" ht="14.25" customHeight="1">
      <c r="D539" s="1"/>
      <c r="E539" s="1"/>
      <c r="G539" s="1"/>
      <c r="S539" s="2"/>
    </row>
    <row r="540" ht="14.25" customHeight="1">
      <c r="D540" s="1"/>
      <c r="E540" s="1"/>
      <c r="G540" s="1"/>
      <c r="S540" s="2"/>
    </row>
    <row r="541" ht="14.25" customHeight="1">
      <c r="D541" s="1"/>
      <c r="E541" s="1"/>
      <c r="G541" s="1"/>
      <c r="S541" s="2"/>
    </row>
    <row r="542" ht="14.25" customHeight="1">
      <c r="D542" s="1"/>
      <c r="E542" s="1"/>
      <c r="G542" s="1"/>
      <c r="S542" s="2"/>
    </row>
    <row r="543" ht="14.25" customHeight="1">
      <c r="D543" s="1"/>
      <c r="E543" s="1"/>
      <c r="G543" s="1"/>
      <c r="S543" s="2"/>
    </row>
    <row r="544" ht="14.25" customHeight="1">
      <c r="D544" s="1"/>
      <c r="E544" s="1"/>
      <c r="G544" s="1"/>
      <c r="S544" s="2"/>
    </row>
    <row r="545" ht="14.25" customHeight="1">
      <c r="D545" s="1"/>
      <c r="E545" s="1"/>
      <c r="G545" s="1"/>
      <c r="S545" s="2"/>
    </row>
    <row r="546" ht="14.25" customHeight="1">
      <c r="D546" s="1"/>
      <c r="E546" s="1"/>
      <c r="G546" s="1"/>
      <c r="S546" s="2"/>
    </row>
    <row r="547" ht="14.25" customHeight="1">
      <c r="D547" s="1"/>
      <c r="E547" s="1"/>
      <c r="G547" s="1"/>
      <c r="S547" s="2"/>
    </row>
    <row r="548" ht="14.25" customHeight="1">
      <c r="D548" s="1"/>
      <c r="E548" s="1"/>
      <c r="G548" s="1"/>
      <c r="S548" s="2"/>
    </row>
    <row r="549" ht="14.25" customHeight="1">
      <c r="D549" s="1"/>
      <c r="E549" s="1"/>
      <c r="G549" s="1"/>
      <c r="S549" s="2"/>
    </row>
    <row r="550" ht="14.25" customHeight="1">
      <c r="D550" s="1"/>
      <c r="E550" s="1"/>
      <c r="G550" s="1"/>
      <c r="S550" s="2"/>
    </row>
    <row r="551" ht="14.25" customHeight="1">
      <c r="D551" s="1"/>
      <c r="E551" s="1"/>
      <c r="G551" s="1"/>
      <c r="S551" s="2"/>
    </row>
    <row r="552" ht="14.25" customHeight="1">
      <c r="D552" s="1"/>
      <c r="E552" s="1"/>
      <c r="G552" s="1"/>
      <c r="S552" s="2"/>
    </row>
    <row r="553" ht="14.25" customHeight="1">
      <c r="D553" s="1"/>
      <c r="E553" s="1"/>
      <c r="G553" s="1"/>
      <c r="S553" s="2"/>
    </row>
    <row r="554" ht="14.25" customHeight="1">
      <c r="D554" s="1"/>
      <c r="E554" s="1"/>
      <c r="G554" s="1"/>
      <c r="S554" s="2"/>
    </row>
    <row r="555" ht="14.25" customHeight="1">
      <c r="D555" s="1"/>
      <c r="E555" s="1"/>
      <c r="G555" s="1"/>
      <c r="S555" s="2"/>
    </row>
    <row r="556" ht="14.25" customHeight="1">
      <c r="D556" s="1"/>
      <c r="E556" s="1"/>
      <c r="G556" s="1"/>
      <c r="S556" s="2"/>
    </row>
    <row r="557" ht="14.25" customHeight="1">
      <c r="D557" s="1"/>
      <c r="E557" s="1"/>
      <c r="G557" s="1"/>
      <c r="S557" s="2"/>
    </row>
    <row r="558" ht="14.25" customHeight="1">
      <c r="D558" s="1"/>
      <c r="E558" s="1"/>
      <c r="G558" s="1"/>
      <c r="S558" s="2"/>
    </row>
    <row r="559" ht="14.25" customHeight="1">
      <c r="D559" s="1"/>
      <c r="E559" s="1"/>
      <c r="G559" s="1"/>
      <c r="S559" s="2"/>
    </row>
    <row r="560" ht="14.25" customHeight="1">
      <c r="D560" s="1"/>
      <c r="E560" s="1"/>
      <c r="G560" s="1"/>
      <c r="S560" s="2"/>
    </row>
    <row r="561" ht="14.25" customHeight="1">
      <c r="D561" s="1"/>
      <c r="E561" s="1"/>
      <c r="G561" s="1"/>
      <c r="S561" s="2"/>
    </row>
    <row r="562" ht="14.25" customHeight="1">
      <c r="D562" s="1"/>
      <c r="E562" s="1"/>
      <c r="G562" s="1"/>
      <c r="S562" s="2"/>
    </row>
    <row r="563" ht="14.25" customHeight="1">
      <c r="D563" s="1"/>
      <c r="E563" s="1"/>
      <c r="G563" s="1"/>
      <c r="S563" s="2"/>
    </row>
    <row r="564" ht="14.25" customHeight="1">
      <c r="D564" s="1"/>
      <c r="E564" s="1"/>
      <c r="G564" s="1"/>
      <c r="S564" s="2"/>
    </row>
    <row r="565" ht="14.25" customHeight="1">
      <c r="D565" s="1"/>
      <c r="E565" s="1"/>
      <c r="G565" s="1"/>
      <c r="S565" s="2"/>
    </row>
    <row r="566" ht="14.25" customHeight="1">
      <c r="D566" s="1"/>
      <c r="E566" s="1"/>
      <c r="G566" s="1"/>
      <c r="S566" s="2"/>
    </row>
    <row r="567" ht="14.25" customHeight="1">
      <c r="D567" s="1"/>
      <c r="E567" s="1"/>
      <c r="G567" s="1"/>
      <c r="S567" s="2"/>
    </row>
    <row r="568" ht="14.25" customHeight="1">
      <c r="D568" s="1"/>
      <c r="E568" s="1"/>
      <c r="G568" s="1"/>
      <c r="S568" s="2"/>
    </row>
    <row r="569" ht="14.25" customHeight="1">
      <c r="D569" s="1"/>
      <c r="E569" s="1"/>
      <c r="G569" s="1"/>
      <c r="S569" s="2"/>
    </row>
    <row r="570" ht="14.25" customHeight="1">
      <c r="D570" s="1"/>
      <c r="E570" s="1"/>
      <c r="G570" s="1"/>
      <c r="S570" s="2"/>
    </row>
    <row r="571" ht="14.25" customHeight="1">
      <c r="D571" s="1"/>
      <c r="E571" s="1"/>
      <c r="G571" s="1"/>
      <c r="S571" s="2"/>
    </row>
    <row r="572" ht="14.25" customHeight="1">
      <c r="D572" s="1"/>
      <c r="E572" s="1"/>
      <c r="G572" s="1"/>
      <c r="S572" s="2"/>
    </row>
    <row r="573" ht="14.25" customHeight="1">
      <c r="D573" s="1"/>
      <c r="E573" s="1"/>
      <c r="G573" s="1"/>
      <c r="S573" s="2"/>
    </row>
    <row r="574" ht="14.25" customHeight="1">
      <c r="D574" s="1"/>
      <c r="E574" s="1"/>
      <c r="G574" s="1"/>
      <c r="S574" s="2"/>
    </row>
    <row r="575" ht="14.25" customHeight="1">
      <c r="D575" s="1"/>
      <c r="E575" s="1"/>
      <c r="G575" s="1"/>
      <c r="S575" s="2"/>
    </row>
    <row r="576" ht="14.25" customHeight="1">
      <c r="D576" s="1"/>
      <c r="E576" s="1"/>
      <c r="G576" s="1"/>
      <c r="S576" s="2"/>
    </row>
    <row r="577" ht="14.25" customHeight="1">
      <c r="D577" s="1"/>
      <c r="E577" s="1"/>
      <c r="G577" s="1"/>
      <c r="S577" s="2"/>
    </row>
    <row r="578" ht="14.25" customHeight="1">
      <c r="D578" s="1"/>
      <c r="E578" s="1"/>
      <c r="G578" s="1"/>
      <c r="S578" s="2"/>
    </row>
    <row r="579" ht="14.25" customHeight="1">
      <c r="D579" s="1"/>
      <c r="E579" s="1"/>
      <c r="G579" s="1"/>
      <c r="S579" s="2"/>
    </row>
    <row r="580" ht="14.25" customHeight="1">
      <c r="D580" s="1"/>
      <c r="E580" s="1"/>
      <c r="G580" s="1"/>
      <c r="S580" s="2"/>
    </row>
    <row r="581" ht="14.25" customHeight="1">
      <c r="D581" s="1"/>
      <c r="E581" s="1"/>
      <c r="G581" s="1"/>
      <c r="S581" s="2"/>
    </row>
    <row r="582" ht="14.25" customHeight="1">
      <c r="D582" s="1"/>
      <c r="E582" s="1"/>
      <c r="G582" s="1"/>
      <c r="S582" s="2"/>
    </row>
    <row r="583" ht="14.25" customHeight="1">
      <c r="D583" s="1"/>
      <c r="E583" s="1"/>
      <c r="G583" s="1"/>
      <c r="S583" s="2"/>
    </row>
    <row r="584" ht="14.25" customHeight="1">
      <c r="D584" s="1"/>
      <c r="E584" s="1"/>
      <c r="G584" s="1"/>
      <c r="S584" s="2"/>
    </row>
    <row r="585" ht="14.25" customHeight="1">
      <c r="D585" s="1"/>
      <c r="E585" s="1"/>
      <c r="G585" s="1"/>
      <c r="S585" s="2"/>
    </row>
    <row r="586" ht="14.25" customHeight="1">
      <c r="D586" s="1"/>
      <c r="E586" s="1"/>
      <c r="G586" s="1"/>
      <c r="S586" s="2"/>
    </row>
    <row r="587" ht="14.25" customHeight="1">
      <c r="D587" s="1"/>
      <c r="E587" s="1"/>
      <c r="G587" s="1"/>
      <c r="S587" s="2"/>
    </row>
    <row r="588" ht="14.25" customHeight="1">
      <c r="D588" s="1"/>
      <c r="E588" s="1"/>
      <c r="G588" s="1"/>
      <c r="S588" s="2"/>
    </row>
    <row r="589" ht="14.25" customHeight="1">
      <c r="D589" s="1"/>
      <c r="E589" s="1"/>
      <c r="G589" s="1"/>
      <c r="S589" s="2"/>
    </row>
    <row r="590" ht="14.25" customHeight="1">
      <c r="D590" s="1"/>
      <c r="E590" s="1"/>
      <c r="G590" s="1"/>
      <c r="S590" s="2"/>
    </row>
    <row r="591" ht="14.25" customHeight="1">
      <c r="D591" s="1"/>
      <c r="E591" s="1"/>
      <c r="G591" s="1"/>
      <c r="S591" s="2"/>
    </row>
    <row r="592" ht="14.25" customHeight="1">
      <c r="D592" s="1"/>
      <c r="E592" s="1"/>
      <c r="G592" s="1"/>
      <c r="S592" s="2"/>
    </row>
    <row r="593" ht="14.25" customHeight="1">
      <c r="D593" s="1"/>
      <c r="E593" s="1"/>
      <c r="G593" s="1"/>
      <c r="S593" s="2"/>
    </row>
    <row r="594" ht="14.25" customHeight="1">
      <c r="D594" s="1"/>
      <c r="E594" s="1"/>
      <c r="G594" s="1"/>
      <c r="S594" s="2"/>
    </row>
    <row r="595" ht="14.25" customHeight="1">
      <c r="D595" s="1"/>
      <c r="E595" s="1"/>
      <c r="G595" s="1"/>
      <c r="S595" s="2"/>
    </row>
    <row r="596" ht="14.25" customHeight="1">
      <c r="D596" s="1"/>
      <c r="E596" s="1"/>
      <c r="G596" s="1"/>
      <c r="S596" s="2"/>
    </row>
    <row r="597" ht="14.25" customHeight="1">
      <c r="D597" s="1"/>
      <c r="E597" s="1"/>
      <c r="G597" s="1"/>
      <c r="S597" s="2"/>
    </row>
    <row r="598" ht="14.25" customHeight="1">
      <c r="D598" s="1"/>
      <c r="E598" s="1"/>
      <c r="G598" s="1"/>
      <c r="S598" s="2"/>
    </row>
    <row r="599" ht="14.25" customHeight="1">
      <c r="D599" s="1"/>
      <c r="E599" s="1"/>
      <c r="G599" s="1"/>
      <c r="S599" s="2"/>
    </row>
    <row r="600" ht="14.25" customHeight="1">
      <c r="D600" s="1"/>
      <c r="E600" s="1"/>
      <c r="G600" s="1"/>
      <c r="S600" s="2"/>
    </row>
    <row r="601" ht="14.25" customHeight="1">
      <c r="D601" s="1"/>
      <c r="E601" s="1"/>
      <c r="G601" s="1"/>
      <c r="S601" s="2"/>
    </row>
    <row r="602" ht="14.25" customHeight="1">
      <c r="D602" s="1"/>
      <c r="E602" s="1"/>
      <c r="G602" s="1"/>
      <c r="S602" s="2"/>
    </row>
    <row r="603" ht="14.25" customHeight="1">
      <c r="D603" s="1"/>
      <c r="E603" s="1"/>
      <c r="G603" s="1"/>
      <c r="S603" s="2"/>
    </row>
    <row r="604" ht="14.25" customHeight="1">
      <c r="D604" s="1"/>
      <c r="E604" s="1"/>
      <c r="G604" s="1"/>
      <c r="S604" s="2"/>
    </row>
    <row r="605" ht="14.25" customHeight="1">
      <c r="D605" s="1"/>
      <c r="E605" s="1"/>
      <c r="G605" s="1"/>
      <c r="S605" s="2"/>
    </row>
    <row r="606" ht="14.25" customHeight="1">
      <c r="D606" s="1"/>
      <c r="E606" s="1"/>
      <c r="G606" s="1"/>
      <c r="S606" s="2"/>
    </row>
    <row r="607" ht="14.25" customHeight="1">
      <c r="D607" s="1"/>
      <c r="E607" s="1"/>
      <c r="G607" s="1"/>
      <c r="S607" s="2"/>
    </row>
    <row r="608" ht="14.25" customHeight="1">
      <c r="D608" s="1"/>
      <c r="E608" s="1"/>
      <c r="G608" s="1"/>
      <c r="S608" s="2"/>
    </row>
    <row r="609" ht="14.25" customHeight="1">
      <c r="D609" s="1"/>
      <c r="E609" s="1"/>
      <c r="G609" s="1"/>
      <c r="S609" s="2"/>
    </row>
    <row r="610" ht="14.25" customHeight="1">
      <c r="D610" s="1"/>
      <c r="E610" s="1"/>
      <c r="G610" s="1"/>
      <c r="S610" s="2"/>
    </row>
    <row r="611" ht="14.25" customHeight="1">
      <c r="D611" s="1"/>
      <c r="E611" s="1"/>
      <c r="G611" s="1"/>
      <c r="S611" s="2"/>
    </row>
    <row r="612" ht="14.25" customHeight="1">
      <c r="D612" s="1"/>
      <c r="E612" s="1"/>
      <c r="G612" s="1"/>
      <c r="S612" s="2"/>
    </row>
    <row r="613" ht="14.25" customHeight="1">
      <c r="D613" s="1"/>
      <c r="E613" s="1"/>
      <c r="G613" s="1"/>
      <c r="S613" s="2"/>
    </row>
    <row r="614" ht="14.25" customHeight="1">
      <c r="D614" s="1"/>
      <c r="E614" s="1"/>
      <c r="G614" s="1"/>
      <c r="S614" s="2"/>
    </row>
    <row r="615" ht="14.25" customHeight="1">
      <c r="D615" s="1"/>
      <c r="E615" s="1"/>
      <c r="G615" s="1"/>
      <c r="S615" s="2"/>
    </row>
    <row r="616" ht="14.25" customHeight="1">
      <c r="D616" s="1"/>
      <c r="E616" s="1"/>
      <c r="G616" s="1"/>
      <c r="S616" s="2"/>
    </row>
    <row r="617" ht="14.25" customHeight="1">
      <c r="D617" s="1"/>
      <c r="E617" s="1"/>
      <c r="G617" s="1"/>
      <c r="S617" s="2"/>
    </row>
    <row r="618" ht="14.25" customHeight="1">
      <c r="D618" s="1"/>
      <c r="E618" s="1"/>
      <c r="G618" s="1"/>
      <c r="S618" s="2"/>
    </row>
    <row r="619" ht="14.25" customHeight="1">
      <c r="D619" s="1"/>
      <c r="E619" s="1"/>
      <c r="G619" s="1"/>
      <c r="S619" s="2"/>
    </row>
    <row r="620" ht="14.25" customHeight="1">
      <c r="D620" s="1"/>
      <c r="E620" s="1"/>
      <c r="G620" s="1"/>
      <c r="S620" s="2"/>
    </row>
    <row r="621" ht="14.25" customHeight="1">
      <c r="D621" s="1"/>
      <c r="E621" s="1"/>
      <c r="G621" s="1"/>
      <c r="S621" s="2"/>
    </row>
    <row r="622" ht="14.25" customHeight="1">
      <c r="D622" s="1"/>
      <c r="E622" s="1"/>
      <c r="G622" s="1"/>
      <c r="S622" s="2"/>
    </row>
    <row r="623" ht="14.25" customHeight="1">
      <c r="D623" s="1"/>
      <c r="E623" s="1"/>
      <c r="G623" s="1"/>
      <c r="S623" s="2"/>
    </row>
    <row r="624" ht="14.25" customHeight="1">
      <c r="D624" s="1"/>
      <c r="E624" s="1"/>
      <c r="G624" s="1"/>
      <c r="S624" s="2"/>
    </row>
    <row r="625" ht="14.25" customHeight="1">
      <c r="D625" s="1"/>
      <c r="E625" s="1"/>
      <c r="G625" s="1"/>
      <c r="S625" s="2"/>
    </row>
    <row r="626" ht="14.25" customHeight="1">
      <c r="D626" s="1"/>
      <c r="E626" s="1"/>
      <c r="G626" s="1"/>
      <c r="S626" s="2"/>
    </row>
    <row r="627" ht="14.25" customHeight="1">
      <c r="D627" s="1"/>
      <c r="E627" s="1"/>
      <c r="G627" s="1"/>
      <c r="S627" s="2"/>
    </row>
    <row r="628" ht="14.25" customHeight="1">
      <c r="D628" s="1"/>
      <c r="E628" s="1"/>
      <c r="G628" s="1"/>
      <c r="S628" s="2"/>
    </row>
    <row r="629" ht="14.25" customHeight="1">
      <c r="D629" s="1"/>
      <c r="E629" s="1"/>
      <c r="G629" s="1"/>
      <c r="S629" s="2"/>
    </row>
    <row r="630" ht="14.25" customHeight="1">
      <c r="D630" s="1"/>
      <c r="E630" s="1"/>
      <c r="G630" s="1"/>
      <c r="S630" s="2"/>
    </row>
    <row r="631" ht="14.25" customHeight="1">
      <c r="D631" s="1"/>
      <c r="E631" s="1"/>
      <c r="G631" s="1"/>
      <c r="S631" s="2"/>
    </row>
    <row r="632" ht="14.25" customHeight="1">
      <c r="D632" s="1"/>
      <c r="E632" s="1"/>
      <c r="G632" s="1"/>
      <c r="S632" s="2"/>
    </row>
    <row r="633" ht="14.25" customHeight="1">
      <c r="D633" s="1"/>
      <c r="E633" s="1"/>
      <c r="G633" s="1"/>
      <c r="S633" s="2"/>
    </row>
    <row r="634" ht="14.25" customHeight="1">
      <c r="D634" s="1"/>
      <c r="E634" s="1"/>
      <c r="G634" s="1"/>
      <c r="S634" s="2"/>
    </row>
    <row r="635" ht="14.25" customHeight="1">
      <c r="D635" s="1"/>
      <c r="E635" s="1"/>
      <c r="G635" s="1"/>
      <c r="S635" s="2"/>
    </row>
    <row r="636" ht="14.25" customHeight="1">
      <c r="D636" s="1"/>
      <c r="E636" s="1"/>
      <c r="G636" s="1"/>
      <c r="S636" s="2"/>
    </row>
    <row r="637" ht="14.25" customHeight="1">
      <c r="D637" s="1"/>
      <c r="E637" s="1"/>
      <c r="G637" s="1"/>
      <c r="S637" s="2"/>
    </row>
    <row r="638" ht="14.25" customHeight="1">
      <c r="D638" s="1"/>
      <c r="E638" s="1"/>
      <c r="G638" s="1"/>
      <c r="S638" s="2"/>
    </row>
    <row r="639" ht="14.25" customHeight="1">
      <c r="D639" s="1"/>
      <c r="E639" s="1"/>
      <c r="G639" s="1"/>
      <c r="S639" s="2"/>
    </row>
    <row r="640" ht="14.25" customHeight="1">
      <c r="D640" s="1"/>
      <c r="E640" s="1"/>
      <c r="G640" s="1"/>
      <c r="S640" s="2"/>
    </row>
    <row r="641" ht="14.25" customHeight="1">
      <c r="D641" s="1"/>
      <c r="E641" s="1"/>
      <c r="G641" s="1"/>
      <c r="S641" s="2"/>
    </row>
    <row r="642" ht="14.25" customHeight="1">
      <c r="D642" s="1"/>
      <c r="E642" s="1"/>
      <c r="G642" s="1"/>
      <c r="S642" s="2"/>
    </row>
    <row r="643" ht="14.25" customHeight="1">
      <c r="D643" s="1"/>
      <c r="E643" s="1"/>
      <c r="G643" s="1"/>
      <c r="S643" s="2"/>
    </row>
    <row r="644" ht="14.25" customHeight="1">
      <c r="D644" s="1"/>
      <c r="E644" s="1"/>
      <c r="G644" s="1"/>
      <c r="S644" s="2"/>
    </row>
    <row r="645" ht="14.25" customHeight="1">
      <c r="D645" s="1"/>
      <c r="E645" s="1"/>
      <c r="G645" s="1"/>
      <c r="S645" s="2"/>
    </row>
    <row r="646" ht="14.25" customHeight="1">
      <c r="D646" s="1"/>
      <c r="E646" s="1"/>
      <c r="G646" s="1"/>
      <c r="S646" s="2"/>
    </row>
    <row r="647" ht="14.25" customHeight="1">
      <c r="D647" s="1"/>
      <c r="E647" s="1"/>
      <c r="G647" s="1"/>
      <c r="S647" s="2"/>
    </row>
    <row r="648" ht="14.25" customHeight="1">
      <c r="D648" s="1"/>
      <c r="E648" s="1"/>
      <c r="G648" s="1"/>
      <c r="S648" s="2"/>
    </row>
    <row r="649" ht="14.25" customHeight="1">
      <c r="D649" s="1"/>
      <c r="E649" s="1"/>
      <c r="G649" s="1"/>
      <c r="S649" s="2"/>
    </row>
    <row r="650" ht="14.25" customHeight="1">
      <c r="D650" s="1"/>
      <c r="E650" s="1"/>
      <c r="G650" s="1"/>
      <c r="S650" s="2"/>
    </row>
    <row r="651" ht="14.25" customHeight="1">
      <c r="D651" s="1"/>
      <c r="E651" s="1"/>
      <c r="G651" s="1"/>
      <c r="S651" s="2"/>
    </row>
    <row r="652" ht="14.25" customHeight="1">
      <c r="D652" s="1"/>
      <c r="E652" s="1"/>
      <c r="G652" s="1"/>
      <c r="S652" s="2"/>
    </row>
    <row r="653" ht="14.25" customHeight="1">
      <c r="D653" s="1"/>
      <c r="E653" s="1"/>
      <c r="G653" s="1"/>
      <c r="S653" s="2"/>
    </row>
    <row r="654" ht="14.25" customHeight="1">
      <c r="D654" s="1"/>
      <c r="E654" s="1"/>
      <c r="G654" s="1"/>
      <c r="S654" s="2"/>
    </row>
    <row r="655" ht="14.25" customHeight="1">
      <c r="D655" s="1"/>
      <c r="E655" s="1"/>
      <c r="G655" s="1"/>
      <c r="S655" s="2"/>
    </row>
    <row r="656" ht="14.25" customHeight="1">
      <c r="D656" s="1"/>
      <c r="E656" s="1"/>
      <c r="G656" s="1"/>
      <c r="S656" s="2"/>
    </row>
    <row r="657" ht="14.25" customHeight="1">
      <c r="D657" s="1"/>
      <c r="E657" s="1"/>
      <c r="G657" s="1"/>
      <c r="S657" s="2"/>
    </row>
    <row r="658" ht="14.25" customHeight="1">
      <c r="D658" s="1"/>
      <c r="E658" s="1"/>
      <c r="G658" s="1"/>
      <c r="S658" s="2"/>
    </row>
    <row r="659" ht="14.25" customHeight="1">
      <c r="D659" s="1"/>
      <c r="E659" s="1"/>
      <c r="G659" s="1"/>
      <c r="S659" s="2"/>
    </row>
    <row r="660" ht="14.25" customHeight="1">
      <c r="D660" s="1"/>
      <c r="E660" s="1"/>
      <c r="G660" s="1"/>
      <c r="S660" s="2"/>
    </row>
    <row r="661" ht="14.25" customHeight="1">
      <c r="D661" s="1"/>
      <c r="E661" s="1"/>
      <c r="G661" s="1"/>
      <c r="S661" s="2"/>
    </row>
    <row r="662" ht="14.25" customHeight="1">
      <c r="D662" s="1"/>
      <c r="E662" s="1"/>
      <c r="G662" s="1"/>
      <c r="S662" s="2"/>
    </row>
    <row r="663" ht="14.25" customHeight="1">
      <c r="D663" s="1"/>
      <c r="E663" s="1"/>
      <c r="G663" s="1"/>
      <c r="S663" s="2"/>
    </row>
    <row r="664" ht="14.25" customHeight="1">
      <c r="D664" s="1"/>
      <c r="E664" s="1"/>
      <c r="G664" s="1"/>
      <c r="S664" s="2"/>
    </row>
    <row r="665" ht="14.25" customHeight="1">
      <c r="D665" s="1"/>
      <c r="E665" s="1"/>
      <c r="G665" s="1"/>
      <c r="S665" s="2"/>
    </row>
    <row r="666" ht="14.25" customHeight="1">
      <c r="D666" s="1"/>
      <c r="E666" s="1"/>
      <c r="G666" s="1"/>
      <c r="S666" s="2"/>
    </row>
    <row r="667" ht="14.25" customHeight="1">
      <c r="D667" s="1"/>
      <c r="E667" s="1"/>
      <c r="G667" s="1"/>
      <c r="S667" s="2"/>
    </row>
    <row r="668" ht="14.25" customHeight="1">
      <c r="D668" s="1"/>
      <c r="E668" s="1"/>
      <c r="G668" s="1"/>
      <c r="S668" s="2"/>
    </row>
    <row r="669" ht="14.25" customHeight="1">
      <c r="D669" s="1"/>
      <c r="E669" s="1"/>
      <c r="G669" s="1"/>
      <c r="S669" s="2"/>
    </row>
    <row r="670" ht="14.25" customHeight="1">
      <c r="D670" s="1"/>
      <c r="E670" s="1"/>
      <c r="G670" s="1"/>
      <c r="S670" s="2"/>
    </row>
    <row r="671" ht="14.25" customHeight="1">
      <c r="D671" s="1"/>
      <c r="E671" s="1"/>
      <c r="G671" s="1"/>
      <c r="S671" s="2"/>
    </row>
    <row r="672" ht="14.25" customHeight="1">
      <c r="D672" s="1"/>
      <c r="E672" s="1"/>
      <c r="G672" s="1"/>
      <c r="S672" s="2"/>
    </row>
    <row r="673" ht="14.25" customHeight="1">
      <c r="D673" s="1"/>
      <c r="E673" s="1"/>
      <c r="G673" s="1"/>
      <c r="S673" s="2"/>
    </row>
    <row r="674" ht="14.25" customHeight="1">
      <c r="D674" s="1"/>
      <c r="E674" s="1"/>
      <c r="G674" s="1"/>
      <c r="S674" s="2"/>
    </row>
    <row r="675" ht="14.25" customHeight="1">
      <c r="D675" s="1"/>
      <c r="E675" s="1"/>
      <c r="G675" s="1"/>
      <c r="S675" s="2"/>
    </row>
    <row r="676" ht="14.25" customHeight="1">
      <c r="D676" s="1"/>
      <c r="E676" s="1"/>
      <c r="G676" s="1"/>
      <c r="S676" s="2"/>
    </row>
    <row r="677" ht="14.25" customHeight="1">
      <c r="D677" s="1"/>
      <c r="E677" s="1"/>
      <c r="G677" s="1"/>
      <c r="S677" s="2"/>
    </row>
    <row r="678" ht="14.25" customHeight="1">
      <c r="D678" s="1"/>
      <c r="E678" s="1"/>
      <c r="G678" s="1"/>
      <c r="S678" s="2"/>
    </row>
    <row r="679" ht="14.25" customHeight="1">
      <c r="D679" s="1"/>
      <c r="E679" s="1"/>
      <c r="G679" s="1"/>
      <c r="S679" s="2"/>
    </row>
    <row r="680" ht="14.25" customHeight="1">
      <c r="D680" s="1"/>
      <c r="E680" s="1"/>
      <c r="G680" s="1"/>
      <c r="S680" s="2"/>
    </row>
    <row r="681" ht="14.25" customHeight="1">
      <c r="D681" s="1"/>
      <c r="E681" s="1"/>
      <c r="G681" s="1"/>
      <c r="S681" s="2"/>
    </row>
    <row r="682" ht="14.25" customHeight="1">
      <c r="D682" s="1"/>
      <c r="E682" s="1"/>
      <c r="G682" s="1"/>
      <c r="S682" s="2"/>
    </row>
    <row r="683" ht="14.25" customHeight="1">
      <c r="D683" s="1"/>
      <c r="E683" s="1"/>
      <c r="G683" s="1"/>
      <c r="S683" s="2"/>
    </row>
    <row r="684" ht="14.25" customHeight="1">
      <c r="D684" s="1"/>
      <c r="E684" s="1"/>
      <c r="G684" s="1"/>
      <c r="S684" s="2"/>
    </row>
    <row r="685" ht="14.25" customHeight="1">
      <c r="D685" s="1"/>
      <c r="E685" s="1"/>
      <c r="G685" s="1"/>
      <c r="S685" s="2"/>
    </row>
    <row r="686" ht="14.25" customHeight="1">
      <c r="D686" s="1"/>
      <c r="E686" s="1"/>
      <c r="G686" s="1"/>
      <c r="S686" s="2"/>
    </row>
    <row r="687" ht="14.25" customHeight="1">
      <c r="D687" s="1"/>
      <c r="E687" s="1"/>
      <c r="G687" s="1"/>
      <c r="S687" s="2"/>
    </row>
    <row r="688" ht="14.25" customHeight="1">
      <c r="D688" s="1"/>
      <c r="E688" s="1"/>
      <c r="G688" s="1"/>
      <c r="S688" s="2"/>
    </row>
    <row r="689" ht="14.25" customHeight="1">
      <c r="D689" s="1"/>
      <c r="E689" s="1"/>
      <c r="G689" s="1"/>
      <c r="S689" s="2"/>
    </row>
    <row r="690" ht="14.25" customHeight="1">
      <c r="D690" s="1"/>
      <c r="E690" s="1"/>
      <c r="G690" s="1"/>
      <c r="S690" s="2"/>
    </row>
    <row r="691" ht="14.25" customHeight="1">
      <c r="D691" s="1"/>
      <c r="E691" s="1"/>
      <c r="G691" s="1"/>
      <c r="S691" s="2"/>
    </row>
    <row r="692" ht="14.25" customHeight="1">
      <c r="D692" s="1"/>
      <c r="E692" s="1"/>
      <c r="G692" s="1"/>
      <c r="S692" s="2"/>
    </row>
    <row r="693" ht="14.25" customHeight="1">
      <c r="D693" s="1"/>
      <c r="E693" s="1"/>
      <c r="G693" s="1"/>
      <c r="S693" s="2"/>
    </row>
    <row r="694" ht="14.25" customHeight="1">
      <c r="D694" s="1"/>
      <c r="E694" s="1"/>
      <c r="G694" s="1"/>
      <c r="S694" s="2"/>
    </row>
    <row r="695" ht="14.25" customHeight="1">
      <c r="D695" s="1"/>
      <c r="E695" s="1"/>
      <c r="G695" s="1"/>
      <c r="S695" s="2"/>
    </row>
    <row r="696" ht="14.25" customHeight="1">
      <c r="D696" s="1"/>
      <c r="E696" s="1"/>
      <c r="G696" s="1"/>
      <c r="S696" s="2"/>
    </row>
    <row r="697" ht="14.25" customHeight="1">
      <c r="D697" s="1"/>
      <c r="E697" s="1"/>
      <c r="G697" s="1"/>
      <c r="S697" s="2"/>
    </row>
    <row r="698" ht="14.25" customHeight="1">
      <c r="D698" s="1"/>
      <c r="E698" s="1"/>
      <c r="G698" s="1"/>
      <c r="S698" s="2"/>
    </row>
    <row r="699" ht="14.25" customHeight="1">
      <c r="D699" s="1"/>
      <c r="E699" s="1"/>
      <c r="G699" s="1"/>
      <c r="S699" s="2"/>
    </row>
    <row r="700" ht="14.25" customHeight="1">
      <c r="D700" s="1"/>
      <c r="E700" s="1"/>
      <c r="G700" s="1"/>
      <c r="S700" s="2"/>
    </row>
    <row r="701" ht="14.25" customHeight="1">
      <c r="D701" s="1"/>
      <c r="E701" s="1"/>
      <c r="G701" s="1"/>
      <c r="S701" s="2"/>
    </row>
    <row r="702" ht="14.25" customHeight="1">
      <c r="D702" s="1"/>
      <c r="E702" s="1"/>
      <c r="G702" s="1"/>
      <c r="S702" s="2"/>
    </row>
    <row r="703" ht="14.25" customHeight="1">
      <c r="D703" s="1"/>
      <c r="E703" s="1"/>
      <c r="G703" s="1"/>
      <c r="S703" s="2"/>
    </row>
    <row r="704" ht="14.25" customHeight="1">
      <c r="D704" s="1"/>
      <c r="E704" s="1"/>
      <c r="G704" s="1"/>
      <c r="S704" s="2"/>
    </row>
    <row r="705" ht="14.25" customHeight="1">
      <c r="D705" s="1"/>
      <c r="E705" s="1"/>
      <c r="G705" s="1"/>
      <c r="S705" s="2"/>
    </row>
    <row r="706" ht="14.25" customHeight="1">
      <c r="D706" s="1"/>
      <c r="E706" s="1"/>
      <c r="G706" s="1"/>
      <c r="S706" s="2"/>
    </row>
    <row r="707" ht="14.25" customHeight="1">
      <c r="D707" s="1"/>
      <c r="E707" s="1"/>
      <c r="G707" s="1"/>
      <c r="S707" s="2"/>
    </row>
    <row r="708" ht="14.25" customHeight="1">
      <c r="D708" s="1"/>
      <c r="E708" s="1"/>
      <c r="G708" s="1"/>
      <c r="S708" s="2"/>
    </row>
    <row r="709" ht="14.25" customHeight="1">
      <c r="D709" s="1"/>
      <c r="E709" s="1"/>
      <c r="G709" s="1"/>
      <c r="S709" s="2"/>
    </row>
    <row r="710" ht="14.25" customHeight="1">
      <c r="D710" s="1"/>
      <c r="E710" s="1"/>
      <c r="G710" s="1"/>
      <c r="S710" s="2"/>
    </row>
    <row r="711" ht="14.25" customHeight="1">
      <c r="D711" s="1"/>
      <c r="E711" s="1"/>
      <c r="G711" s="1"/>
      <c r="S711" s="2"/>
    </row>
    <row r="712" ht="14.25" customHeight="1">
      <c r="D712" s="1"/>
      <c r="E712" s="1"/>
      <c r="G712" s="1"/>
      <c r="S712" s="2"/>
    </row>
    <row r="713" ht="14.25" customHeight="1">
      <c r="D713" s="1"/>
      <c r="E713" s="1"/>
      <c r="G713" s="1"/>
      <c r="S713" s="2"/>
    </row>
    <row r="714" ht="14.25" customHeight="1">
      <c r="D714" s="1"/>
      <c r="E714" s="1"/>
      <c r="G714" s="1"/>
      <c r="S714" s="2"/>
    </row>
    <row r="715" ht="14.25" customHeight="1">
      <c r="D715" s="1"/>
      <c r="E715" s="1"/>
      <c r="G715" s="1"/>
      <c r="S715" s="2"/>
    </row>
    <row r="716" ht="14.25" customHeight="1">
      <c r="D716" s="1"/>
      <c r="E716" s="1"/>
      <c r="G716" s="1"/>
      <c r="S716" s="2"/>
    </row>
    <row r="717" ht="14.25" customHeight="1">
      <c r="D717" s="1"/>
      <c r="E717" s="1"/>
      <c r="G717" s="1"/>
      <c r="S717" s="2"/>
    </row>
    <row r="718" ht="14.25" customHeight="1">
      <c r="D718" s="1"/>
      <c r="E718" s="1"/>
      <c r="G718" s="1"/>
      <c r="S718" s="2"/>
    </row>
    <row r="719" ht="14.25" customHeight="1">
      <c r="D719" s="1"/>
      <c r="E719" s="1"/>
      <c r="G719" s="1"/>
      <c r="S719" s="2"/>
    </row>
    <row r="720" ht="14.25" customHeight="1">
      <c r="D720" s="1"/>
      <c r="E720" s="1"/>
      <c r="G720" s="1"/>
      <c r="S720" s="2"/>
    </row>
    <row r="721" ht="14.25" customHeight="1">
      <c r="D721" s="1"/>
      <c r="E721" s="1"/>
      <c r="G721" s="1"/>
      <c r="S721" s="2"/>
    </row>
    <row r="722" ht="14.25" customHeight="1">
      <c r="D722" s="1"/>
      <c r="E722" s="1"/>
      <c r="G722" s="1"/>
      <c r="S722" s="2"/>
    </row>
    <row r="723" ht="14.25" customHeight="1">
      <c r="D723" s="1"/>
      <c r="E723" s="1"/>
      <c r="G723" s="1"/>
      <c r="S723" s="2"/>
    </row>
    <row r="724" ht="14.25" customHeight="1">
      <c r="D724" s="1"/>
      <c r="E724" s="1"/>
      <c r="G724" s="1"/>
      <c r="S724" s="2"/>
    </row>
    <row r="725" ht="14.25" customHeight="1">
      <c r="D725" s="1"/>
      <c r="E725" s="1"/>
      <c r="G725" s="1"/>
      <c r="S725" s="2"/>
    </row>
    <row r="726" ht="14.25" customHeight="1">
      <c r="D726" s="1"/>
      <c r="E726" s="1"/>
      <c r="G726" s="1"/>
      <c r="S726" s="2"/>
    </row>
    <row r="727" ht="14.25" customHeight="1">
      <c r="D727" s="1"/>
      <c r="E727" s="1"/>
      <c r="G727" s="1"/>
      <c r="S727" s="2"/>
    </row>
    <row r="728" ht="14.25" customHeight="1">
      <c r="D728" s="1"/>
      <c r="E728" s="1"/>
      <c r="G728" s="1"/>
      <c r="S728" s="2"/>
    </row>
    <row r="729" ht="14.25" customHeight="1">
      <c r="D729" s="1"/>
      <c r="E729" s="1"/>
      <c r="G729" s="1"/>
      <c r="S729" s="2"/>
    </row>
    <row r="730" ht="14.25" customHeight="1">
      <c r="D730" s="1"/>
      <c r="E730" s="1"/>
      <c r="G730" s="1"/>
      <c r="S730" s="2"/>
    </row>
    <row r="731" ht="14.25" customHeight="1">
      <c r="D731" s="1"/>
      <c r="E731" s="1"/>
      <c r="G731" s="1"/>
      <c r="S731" s="2"/>
    </row>
    <row r="732" ht="14.25" customHeight="1">
      <c r="D732" s="1"/>
      <c r="E732" s="1"/>
      <c r="G732" s="1"/>
      <c r="S732" s="2"/>
    </row>
    <row r="733" ht="14.25" customHeight="1">
      <c r="D733" s="1"/>
      <c r="E733" s="1"/>
      <c r="G733" s="1"/>
      <c r="S733" s="2"/>
    </row>
    <row r="734" ht="14.25" customHeight="1">
      <c r="D734" s="1"/>
      <c r="E734" s="1"/>
      <c r="G734" s="1"/>
      <c r="S734" s="2"/>
    </row>
    <row r="735" ht="14.25" customHeight="1">
      <c r="D735" s="1"/>
      <c r="E735" s="1"/>
      <c r="G735" s="1"/>
      <c r="S735" s="2"/>
    </row>
    <row r="736" ht="14.25" customHeight="1">
      <c r="D736" s="1"/>
      <c r="E736" s="1"/>
      <c r="G736" s="1"/>
      <c r="S736" s="2"/>
    </row>
    <row r="737" ht="14.25" customHeight="1">
      <c r="D737" s="1"/>
      <c r="E737" s="1"/>
      <c r="G737" s="1"/>
      <c r="S737" s="2"/>
    </row>
    <row r="738" ht="14.25" customHeight="1">
      <c r="D738" s="1"/>
      <c r="E738" s="1"/>
      <c r="G738" s="1"/>
      <c r="S738" s="2"/>
    </row>
    <row r="739" ht="14.25" customHeight="1">
      <c r="D739" s="1"/>
      <c r="E739" s="1"/>
      <c r="G739" s="1"/>
      <c r="S739" s="2"/>
    </row>
    <row r="740" ht="14.25" customHeight="1">
      <c r="D740" s="1"/>
      <c r="E740" s="1"/>
      <c r="G740" s="1"/>
      <c r="S740" s="2"/>
    </row>
    <row r="741" ht="14.25" customHeight="1">
      <c r="D741" s="1"/>
      <c r="E741" s="1"/>
      <c r="G741" s="1"/>
      <c r="S741" s="2"/>
    </row>
    <row r="742" ht="14.25" customHeight="1">
      <c r="D742" s="1"/>
      <c r="E742" s="1"/>
      <c r="G742" s="1"/>
      <c r="S742" s="2"/>
    </row>
    <row r="743" ht="14.25" customHeight="1">
      <c r="D743" s="1"/>
      <c r="E743" s="1"/>
      <c r="G743" s="1"/>
      <c r="S743" s="2"/>
    </row>
    <row r="744" ht="14.25" customHeight="1">
      <c r="D744" s="1"/>
      <c r="E744" s="1"/>
      <c r="G744" s="1"/>
      <c r="S744" s="2"/>
    </row>
    <row r="745" ht="14.25" customHeight="1">
      <c r="D745" s="1"/>
      <c r="E745" s="1"/>
      <c r="G745" s="1"/>
      <c r="S745" s="2"/>
    </row>
    <row r="746" ht="14.25" customHeight="1">
      <c r="D746" s="1"/>
      <c r="E746" s="1"/>
      <c r="G746" s="1"/>
      <c r="S746" s="2"/>
    </row>
    <row r="747" ht="14.25" customHeight="1">
      <c r="D747" s="1"/>
      <c r="E747" s="1"/>
      <c r="G747" s="1"/>
      <c r="S747" s="2"/>
    </row>
    <row r="748" ht="14.25" customHeight="1">
      <c r="D748" s="1"/>
      <c r="E748" s="1"/>
      <c r="G748" s="1"/>
      <c r="S748" s="2"/>
    </row>
    <row r="749" ht="14.25" customHeight="1">
      <c r="D749" s="1"/>
      <c r="E749" s="1"/>
      <c r="G749" s="1"/>
      <c r="S749" s="2"/>
    </row>
    <row r="750" ht="14.25" customHeight="1">
      <c r="D750" s="1"/>
      <c r="E750" s="1"/>
      <c r="G750" s="1"/>
      <c r="S750" s="2"/>
    </row>
    <row r="751" ht="14.25" customHeight="1">
      <c r="D751" s="1"/>
      <c r="E751" s="1"/>
      <c r="G751" s="1"/>
      <c r="S751" s="2"/>
    </row>
    <row r="752" ht="14.25" customHeight="1">
      <c r="D752" s="1"/>
      <c r="E752" s="1"/>
      <c r="G752" s="1"/>
      <c r="S752" s="2"/>
    </row>
    <row r="753" ht="14.25" customHeight="1">
      <c r="D753" s="1"/>
      <c r="E753" s="1"/>
      <c r="G753" s="1"/>
      <c r="S753" s="2"/>
    </row>
    <row r="754" ht="14.25" customHeight="1">
      <c r="D754" s="1"/>
      <c r="E754" s="1"/>
      <c r="G754" s="1"/>
      <c r="S754" s="2"/>
    </row>
    <row r="755" ht="14.25" customHeight="1">
      <c r="D755" s="1"/>
      <c r="E755" s="1"/>
      <c r="G755" s="1"/>
      <c r="S755" s="2"/>
    </row>
    <row r="756" ht="14.25" customHeight="1">
      <c r="D756" s="1"/>
      <c r="E756" s="1"/>
      <c r="G756" s="1"/>
      <c r="S756" s="2"/>
    </row>
    <row r="757" ht="14.25" customHeight="1">
      <c r="D757" s="1"/>
      <c r="E757" s="1"/>
      <c r="G757" s="1"/>
      <c r="S757" s="2"/>
    </row>
    <row r="758" ht="14.25" customHeight="1">
      <c r="D758" s="1"/>
      <c r="E758" s="1"/>
      <c r="G758" s="1"/>
      <c r="S758" s="2"/>
    </row>
    <row r="759" ht="14.25" customHeight="1">
      <c r="D759" s="1"/>
      <c r="E759" s="1"/>
      <c r="G759" s="1"/>
      <c r="S759" s="2"/>
    </row>
    <row r="760" ht="14.25" customHeight="1">
      <c r="D760" s="1"/>
      <c r="E760" s="1"/>
      <c r="G760" s="1"/>
      <c r="S760" s="2"/>
    </row>
    <row r="761" ht="14.25" customHeight="1">
      <c r="D761" s="1"/>
      <c r="E761" s="1"/>
      <c r="G761" s="1"/>
      <c r="S761" s="2"/>
    </row>
    <row r="762" ht="14.25" customHeight="1">
      <c r="D762" s="1"/>
      <c r="E762" s="1"/>
      <c r="G762" s="1"/>
      <c r="S762" s="2"/>
    </row>
    <row r="763" ht="14.25" customHeight="1">
      <c r="D763" s="1"/>
      <c r="E763" s="1"/>
      <c r="G763" s="1"/>
      <c r="S763" s="2"/>
    </row>
    <row r="764" ht="14.25" customHeight="1">
      <c r="D764" s="1"/>
      <c r="E764" s="1"/>
      <c r="G764" s="1"/>
      <c r="S764" s="2"/>
    </row>
    <row r="765" ht="14.25" customHeight="1">
      <c r="D765" s="1"/>
      <c r="E765" s="1"/>
      <c r="G765" s="1"/>
      <c r="S765" s="2"/>
    </row>
    <row r="766" ht="14.25" customHeight="1">
      <c r="D766" s="1"/>
      <c r="E766" s="1"/>
      <c r="G766" s="1"/>
      <c r="S766" s="2"/>
    </row>
    <row r="767" ht="14.25" customHeight="1">
      <c r="D767" s="1"/>
      <c r="E767" s="1"/>
      <c r="G767" s="1"/>
      <c r="S767" s="2"/>
    </row>
    <row r="768" ht="14.25" customHeight="1">
      <c r="D768" s="1"/>
      <c r="E768" s="1"/>
      <c r="G768" s="1"/>
      <c r="S768" s="2"/>
    </row>
    <row r="769" ht="14.25" customHeight="1">
      <c r="D769" s="1"/>
      <c r="E769" s="1"/>
      <c r="G769" s="1"/>
      <c r="S769" s="2"/>
    </row>
    <row r="770" ht="14.25" customHeight="1">
      <c r="D770" s="1"/>
      <c r="E770" s="1"/>
      <c r="G770" s="1"/>
      <c r="S770" s="2"/>
    </row>
    <row r="771" ht="14.25" customHeight="1">
      <c r="D771" s="1"/>
      <c r="E771" s="1"/>
      <c r="G771" s="1"/>
      <c r="S771" s="2"/>
    </row>
    <row r="772" ht="14.25" customHeight="1">
      <c r="D772" s="1"/>
      <c r="E772" s="1"/>
      <c r="G772" s="1"/>
      <c r="S772" s="2"/>
    </row>
    <row r="773" ht="14.25" customHeight="1">
      <c r="D773" s="1"/>
      <c r="E773" s="1"/>
      <c r="G773" s="1"/>
      <c r="S773" s="2"/>
    </row>
    <row r="774" ht="14.25" customHeight="1">
      <c r="D774" s="1"/>
      <c r="E774" s="1"/>
      <c r="G774" s="1"/>
      <c r="S774" s="2"/>
    </row>
    <row r="775" ht="14.25" customHeight="1">
      <c r="D775" s="1"/>
      <c r="E775" s="1"/>
      <c r="G775" s="1"/>
      <c r="S775" s="2"/>
    </row>
    <row r="776" ht="14.25" customHeight="1">
      <c r="D776" s="1"/>
      <c r="E776" s="1"/>
      <c r="G776" s="1"/>
      <c r="S776" s="2"/>
    </row>
    <row r="777" ht="14.25" customHeight="1">
      <c r="D777" s="1"/>
      <c r="E777" s="1"/>
      <c r="G777" s="1"/>
      <c r="S777" s="2"/>
    </row>
    <row r="778" ht="14.25" customHeight="1">
      <c r="D778" s="1"/>
      <c r="E778" s="1"/>
      <c r="G778" s="1"/>
      <c r="S778" s="2"/>
    </row>
    <row r="779" ht="14.25" customHeight="1">
      <c r="D779" s="1"/>
      <c r="E779" s="1"/>
      <c r="G779" s="1"/>
      <c r="S779" s="2"/>
    </row>
    <row r="780" ht="14.25" customHeight="1">
      <c r="D780" s="1"/>
      <c r="E780" s="1"/>
      <c r="G780" s="1"/>
      <c r="S780" s="2"/>
    </row>
    <row r="781" ht="14.25" customHeight="1">
      <c r="D781" s="1"/>
      <c r="E781" s="1"/>
      <c r="G781" s="1"/>
      <c r="S781" s="2"/>
    </row>
    <row r="782" ht="14.25" customHeight="1">
      <c r="D782" s="1"/>
      <c r="E782" s="1"/>
      <c r="G782" s="1"/>
      <c r="S782" s="2"/>
    </row>
    <row r="783" ht="14.25" customHeight="1">
      <c r="D783" s="1"/>
      <c r="E783" s="1"/>
      <c r="G783" s="1"/>
      <c r="S783" s="2"/>
    </row>
    <row r="784" ht="14.25" customHeight="1">
      <c r="D784" s="1"/>
      <c r="E784" s="1"/>
      <c r="G784" s="1"/>
      <c r="S784" s="2"/>
    </row>
    <row r="785" ht="14.25" customHeight="1">
      <c r="D785" s="1"/>
      <c r="E785" s="1"/>
      <c r="G785" s="1"/>
      <c r="S785" s="2"/>
    </row>
    <row r="786" ht="14.25" customHeight="1">
      <c r="D786" s="1"/>
      <c r="E786" s="1"/>
      <c r="G786" s="1"/>
      <c r="S786" s="2"/>
    </row>
    <row r="787" ht="14.25" customHeight="1">
      <c r="D787" s="1"/>
      <c r="E787" s="1"/>
      <c r="G787" s="1"/>
      <c r="S787" s="2"/>
    </row>
    <row r="788" ht="14.25" customHeight="1">
      <c r="D788" s="1"/>
      <c r="E788" s="1"/>
      <c r="G788" s="1"/>
      <c r="S788" s="2"/>
    </row>
    <row r="789" ht="14.25" customHeight="1">
      <c r="D789" s="1"/>
      <c r="E789" s="1"/>
      <c r="G789" s="1"/>
      <c r="S789" s="2"/>
    </row>
    <row r="790" ht="14.25" customHeight="1">
      <c r="D790" s="1"/>
      <c r="E790" s="1"/>
      <c r="G790" s="1"/>
      <c r="S790" s="2"/>
    </row>
    <row r="791" ht="14.25" customHeight="1">
      <c r="D791" s="1"/>
      <c r="E791" s="1"/>
      <c r="G791" s="1"/>
      <c r="S791" s="2"/>
    </row>
    <row r="792" ht="14.25" customHeight="1">
      <c r="D792" s="1"/>
      <c r="E792" s="1"/>
      <c r="G792" s="1"/>
      <c r="S792" s="2"/>
    </row>
    <row r="793" ht="14.25" customHeight="1">
      <c r="D793" s="1"/>
      <c r="E793" s="1"/>
      <c r="G793" s="1"/>
      <c r="S793" s="2"/>
    </row>
    <row r="794" ht="14.25" customHeight="1">
      <c r="D794" s="1"/>
      <c r="E794" s="1"/>
      <c r="G794" s="1"/>
      <c r="S794" s="2"/>
    </row>
    <row r="795" ht="14.25" customHeight="1">
      <c r="D795" s="1"/>
      <c r="E795" s="1"/>
      <c r="G795" s="1"/>
      <c r="S795" s="2"/>
    </row>
    <row r="796" ht="14.25" customHeight="1">
      <c r="D796" s="1"/>
      <c r="E796" s="1"/>
      <c r="G796" s="1"/>
      <c r="S796" s="2"/>
    </row>
    <row r="797" ht="14.25" customHeight="1">
      <c r="D797" s="1"/>
      <c r="E797" s="1"/>
      <c r="G797" s="1"/>
      <c r="S797" s="2"/>
    </row>
    <row r="798" ht="14.25" customHeight="1">
      <c r="D798" s="1"/>
      <c r="E798" s="1"/>
      <c r="G798" s="1"/>
      <c r="S798" s="2"/>
    </row>
    <row r="799" ht="14.25" customHeight="1">
      <c r="D799" s="1"/>
      <c r="E799" s="1"/>
      <c r="G799" s="1"/>
      <c r="S799" s="2"/>
    </row>
    <row r="800" ht="14.25" customHeight="1">
      <c r="D800" s="1"/>
      <c r="E800" s="1"/>
      <c r="G800" s="1"/>
      <c r="S800" s="2"/>
    </row>
    <row r="801" ht="14.25" customHeight="1">
      <c r="D801" s="1"/>
      <c r="E801" s="1"/>
      <c r="G801" s="1"/>
      <c r="S801" s="2"/>
    </row>
    <row r="802" ht="14.25" customHeight="1">
      <c r="D802" s="1"/>
      <c r="E802" s="1"/>
      <c r="G802" s="1"/>
      <c r="S802" s="2"/>
    </row>
    <row r="803" ht="14.25" customHeight="1">
      <c r="D803" s="1"/>
      <c r="E803" s="1"/>
      <c r="G803" s="1"/>
      <c r="S803" s="2"/>
    </row>
    <row r="804" ht="14.25" customHeight="1">
      <c r="D804" s="1"/>
      <c r="E804" s="1"/>
      <c r="G804" s="1"/>
      <c r="S804" s="2"/>
    </row>
    <row r="805" ht="14.25" customHeight="1">
      <c r="D805" s="1"/>
      <c r="E805" s="1"/>
      <c r="G805" s="1"/>
      <c r="S805" s="2"/>
    </row>
    <row r="806" ht="14.25" customHeight="1">
      <c r="D806" s="1"/>
      <c r="E806" s="1"/>
      <c r="G806" s="1"/>
      <c r="S806" s="2"/>
    </row>
    <row r="807" ht="14.25" customHeight="1">
      <c r="D807" s="1"/>
      <c r="E807" s="1"/>
      <c r="G807" s="1"/>
      <c r="S807" s="2"/>
    </row>
    <row r="808" ht="14.25" customHeight="1">
      <c r="D808" s="1"/>
      <c r="E808" s="1"/>
      <c r="G808" s="1"/>
      <c r="S808" s="2"/>
    </row>
    <row r="809" ht="14.25" customHeight="1">
      <c r="D809" s="1"/>
      <c r="E809" s="1"/>
      <c r="G809" s="1"/>
      <c r="S809" s="2"/>
    </row>
    <row r="810" ht="14.25" customHeight="1">
      <c r="D810" s="1"/>
      <c r="E810" s="1"/>
      <c r="G810" s="1"/>
      <c r="S810" s="2"/>
    </row>
    <row r="811" ht="14.25" customHeight="1">
      <c r="D811" s="1"/>
      <c r="E811" s="1"/>
      <c r="G811" s="1"/>
      <c r="S811" s="2"/>
    </row>
    <row r="812" ht="14.25" customHeight="1">
      <c r="D812" s="1"/>
      <c r="E812" s="1"/>
      <c r="G812" s="1"/>
      <c r="S812" s="2"/>
    </row>
    <row r="813" ht="14.25" customHeight="1">
      <c r="D813" s="1"/>
      <c r="E813" s="1"/>
      <c r="G813" s="1"/>
      <c r="S813" s="2"/>
    </row>
    <row r="814" ht="14.25" customHeight="1">
      <c r="D814" s="1"/>
      <c r="E814" s="1"/>
      <c r="G814" s="1"/>
      <c r="S814" s="2"/>
    </row>
    <row r="815" ht="14.25" customHeight="1">
      <c r="D815" s="1"/>
      <c r="E815" s="1"/>
      <c r="G815" s="1"/>
      <c r="S815" s="2"/>
    </row>
    <row r="816" ht="14.25" customHeight="1">
      <c r="D816" s="1"/>
      <c r="E816" s="1"/>
      <c r="G816" s="1"/>
      <c r="S816" s="2"/>
    </row>
    <row r="817" ht="14.25" customHeight="1">
      <c r="D817" s="1"/>
      <c r="E817" s="1"/>
      <c r="G817" s="1"/>
      <c r="S817" s="2"/>
    </row>
    <row r="818" ht="14.25" customHeight="1">
      <c r="D818" s="1"/>
      <c r="E818" s="1"/>
      <c r="G818" s="1"/>
      <c r="S818" s="2"/>
    </row>
    <row r="819" ht="14.25" customHeight="1">
      <c r="D819" s="1"/>
      <c r="E819" s="1"/>
      <c r="G819" s="1"/>
      <c r="S819" s="2"/>
    </row>
    <row r="820" ht="14.25" customHeight="1">
      <c r="D820" s="1"/>
      <c r="E820" s="1"/>
      <c r="G820" s="1"/>
      <c r="S820" s="2"/>
    </row>
    <row r="821" ht="14.25" customHeight="1">
      <c r="D821" s="1"/>
      <c r="E821" s="1"/>
      <c r="G821" s="1"/>
      <c r="S821" s="2"/>
    </row>
    <row r="822" ht="14.25" customHeight="1">
      <c r="D822" s="1"/>
      <c r="E822" s="1"/>
      <c r="G822" s="1"/>
      <c r="S822" s="2"/>
    </row>
    <row r="823" ht="14.25" customHeight="1">
      <c r="D823" s="1"/>
      <c r="E823" s="1"/>
      <c r="G823" s="1"/>
      <c r="S823" s="2"/>
    </row>
    <row r="824" ht="14.25" customHeight="1">
      <c r="D824" s="1"/>
      <c r="E824" s="1"/>
      <c r="G824" s="1"/>
      <c r="S824" s="2"/>
    </row>
    <row r="825" ht="14.25" customHeight="1">
      <c r="D825" s="1"/>
      <c r="E825" s="1"/>
      <c r="G825" s="1"/>
      <c r="S825" s="2"/>
    </row>
    <row r="826" ht="14.25" customHeight="1">
      <c r="D826" s="1"/>
      <c r="E826" s="1"/>
      <c r="G826" s="1"/>
      <c r="S826" s="2"/>
    </row>
    <row r="827" ht="14.25" customHeight="1">
      <c r="D827" s="1"/>
      <c r="E827" s="1"/>
      <c r="G827" s="1"/>
      <c r="S827" s="2"/>
    </row>
    <row r="828" ht="14.25" customHeight="1">
      <c r="D828" s="1"/>
      <c r="E828" s="1"/>
      <c r="G828" s="1"/>
      <c r="S828" s="2"/>
    </row>
    <row r="829" ht="14.25" customHeight="1">
      <c r="D829" s="1"/>
      <c r="E829" s="1"/>
      <c r="G829" s="1"/>
      <c r="S829" s="2"/>
    </row>
    <row r="830" ht="14.25" customHeight="1">
      <c r="D830" s="1"/>
      <c r="E830" s="1"/>
      <c r="G830" s="1"/>
      <c r="S830" s="2"/>
    </row>
    <row r="831" ht="14.25" customHeight="1">
      <c r="D831" s="1"/>
      <c r="E831" s="1"/>
      <c r="G831" s="1"/>
      <c r="S831" s="2"/>
    </row>
    <row r="832" ht="14.25" customHeight="1">
      <c r="D832" s="1"/>
      <c r="E832" s="1"/>
      <c r="G832" s="1"/>
      <c r="S832" s="2"/>
    </row>
    <row r="833" ht="14.25" customHeight="1">
      <c r="D833" s="1"/>
      <c r="E833" s="1"/>
      <c r="G833" s="1"/>
      <c r="S833" s="2"/>
    </row>
    <row r="834" ht="14.25" customHeight="1">
      <c r="D834" s="1"/>
      <c r="E834" s="1"/>
      <c r="G834" s="1"/>
      <c r="S834" s="2"/>
    </row>
    <row r="835" ht="14.25" customHeight="1">
      <c r="D835" s="1"/>
      <c r="E835" s="1"/>
      <c r="G835" s="1"/>
      <c r="S835" s="2"/>
    </row>
    <row r="836" ht="14.25" customHeight="1">
      <c r="D836" s="1"/>
      <c r="E836" s="1"/>
      <c r="G836" s="1"/>
      <c r="S836" s="2"/>
    </row>
    <row r="837" ht="14.25" customHeight="1">
      <c r="D837" s="1"/>
      <c r="E837" s="1"/>
      <c r="G837" s="1"/>
      <c r="S837" s="2"/>
    </row>
    <row r="838" ht="14.25" customHeight="1">
      <c r="D838" s="1"/>
      <c r="E838" s="1"/>
      <c r="G838" s="1"/>
      <c r="S838" s="2"/>
    </row>
    <row r="839" ht="14.25" customHeight="1">
      <c r="D839" s="1"/>
      <c r="E839" s="1"/>
      <c r="G839" s="1"/>
      <c r="S839" s="2"/>
    </row>
    <row r="840" ht="14.25" customHeight="1">
      <c r="D840" s="1"/>
      <c r="E840" s="1"/>
      <c r="G840" s="1"/>
      <c r="S840" s="2"/>
    </row>
    <row r="841" ht="14.25" customHeight="1">
      <c r="D841" s="1"/>
      <c r="E841" s="1"/>
      <c r="G841" s="1"/>
      <c r="S841" s="2"/>
    </row>
    <row r="842" ht="14.25" customHeight="1">
      <c r="D842" s="1"/>
      <c r="E842" s="1"/>
      <c r="G842" s="1"/>
      <c r="S842" s="2"/>
    </row>
    <row r="843" ht="14.25" customHeight="1">
      <c r="D843" s="1"/>
      <c r="E843" s="1"/>
      <c r="G843" s="1"/>
      <c r="S843" s="2"/>
    </row>
    <row r="844" ht="14.25" customHeight="1">
      <c r="D844" s="1"/>
      <c r="E844" s="1"/>
      <c r="G844" s="1"/>
      <c r="S844" s="2"/>
    </row>
    <row r="845" ht="14.25" customHeight="1">
      <c r="D845" s="1"/>
      <c r="E845" s="1"/>
      <c r="G845" s="1"/>
      <c r="S845" s="2"/>
    </row>
    <row r="846" ht="14.25" customHeight="1">
      <c r="D846" s="1"/>
      <c r="E846" s="1"/>
      <c r="G846" s="1"/>
      <c r="S846" s="2"/>
    </row>
    <row r="847" ht="14.25" customHeight="1">
      <c r="D847" s="1"/>
      <c r="E847" s="1"/>
      <c r="G847" s="1"/>
      <c r="S847" s="2"/>
    </row>
    <row r="848" ht="14.25" customHeight="1">
      <c r="D848" s="1"/>
      <c r="E848" s="1"/>
      <c r="G848" s="1"/>
      <c r="S848" s="2"/>
    </row>
    <row r="849" ht="14.25" customHeight="1">
      <c r="D849" s="1"/>
      <c r="E849" s="1"/>
      <c r="G849" s="1"/>
      <c r="S849" s="2"/>
    </row>
    <row r="850" ht="14.25" customHeight="1">
      <c r="D850" s="1"/>
      <c r="E850" s="1"/>
      <c r="G850" s="1"/>
      <c r="S850" s="2"/>
    </row>
    <row r="851" ht="14.25" customHeight="1">
      <c r="D851" s="1"/>
      <c r="E851" s="1"/>
      <c r="G851" s="1"/>
      <c r="S851" s="2"/>
    </row>
    <row r="852" ht="14.25" customHeight="1">
      <c r="D852" s="1"/>
      <c r="E852" s="1"/>
      <c r="G852" s="1"/>
      <c r="S852" s="2"/>
    </row>
    <row r="853" ht="14.25" customHeight="1">
      <c r="D853" s="1"/>
      <c r="E853" s="1"/>
      <c r="G853" s="1"/>
      <c r="S853" s="2"/>
    </row>
    <row r="854" ht="14.25" customHeight="1">
      <c r="D854" s="1"/>
      <c r="E854" s="1"/>
      <c r="G854" s="1"/>
      <c r="S854" s="2"/>
    </row>
    <row r="855" ht="14.25" customHeight="1">
      <c r="D855" s="1"/>
      <c r="E855" s="1"/>
      <c r="G855" s="1"/>
      <c r="S855" s="2"/>
    </row>
    <row r="856" ht="14.25" customHeight="1">
      <c r="D856" s="1"/>
      <c r="E856" s="1"/>
      <c r="G856" s="1"/>
      <c r="S856" s="2"/>
    </row>
    <row r="857" ht="14.25" customHeight="1">
      <c r="D857" s="1"/>
      <c r="E857" s="1"/>
      <c r="G857" s="1"/>
      <c r="S857" s="2"/>
    </row>
    <row r="858" ht="14.25" customHeight="1">
      <c r="D858" s="1"/>
      <c r="E858" s="1"/>
      <c r="G858" s="1"/>
      <c r="S858" s="2"/>
    </row>
    <row r="859" ht="14.25" customHeight="1">
      <c r="D859" s="1"/>
      <c r="E859" s="1"/>
      <c r="G859" s="1"/>
      <c r="S859" s="2"/>
    </row>
    <row r="860" ht="14.25" customHeight="1">
      <c r="D860" s="1"/>
      <c r="E860" s="1"/>
      <c r="G860" s="1"/>
      <c r="S860" s="2"/>
    </row>
    <row r="861" ht="14.25" customHeight="1">
      <c r="D861" s="1"/>
      <c r="E861" s="1"/>
      <c r="G861" s="1"/>
      <c r="S861" s="2"/>
    </row>
    <row r="862" ht="14.25" customHeight="1">
      <c r="D862" s="1"/>
      <c r="E862" s="1"/>
      <c r="G862" s="1"/>
      <c r="S862" s="2"/>
    </row>
    <row r="863" ht="14.25" customHeight="1">
      <c r="D863" s="1"/>
      <c r="E863" s="1"/>
      <c r="G863" s="1"/>
      <c r="S863" s="2"/>
    </row>
    <row r="864" ht="14.25" customHeight="1">
      <c r="D864" s="1"/>
      <c r="E864" s="1"/>
      <c r="G864" s="1"/>
      <c r="S864" s="2"/>
    </row>
    <row r="865" ht="14.25" customHeight="1">
      <c r="D865" s="1"/>
      <c r="E865" s="1"/>
      <c r="G865" s="1"/>
      <c r="S865" s="2"/>
    </row>
    <row r="866" ht="14.25" customHeight="1">
      <c r="D866" s="1"/>
      <c r="E866" s="1"/>
      <c r="G866" s="1"/>
      <c r="S866" s="2"/>
    </row>
    <row r="867" ht="14.25" customHeight="1">
      <c r="D867" s="1"/>
      <c r="E867" s="1"/>
      <c r="G867" s="1"/>
      <c r="S867" s="2"/>
    </row>
    <row r="868" ht="14.25" customHeight="1">
      <c r="D868" s="1"/>
      <c r="E868" s="1"/>
      <c r="G868" s="1"/>
      <c r="S868" s="2"/>
    </row>
    <row r="869" ht="14.25" customHeight="1">
      <c r="D869" s="1"/>
      <c r="E869" s="1"/>
      <c r="G869" s="1"/>
      <c r="S869" s="2"/>
    </row>
    <row r="870" ht="14.25" customHeight="1">
      <c r="D870" s="1"/>
      <c r="E870" s="1"/>
      <c r="G870" s="1"/>
      <c r="S870" s="2"/>
    </row>
    <row r="871" ht="14.25" customHeight="1">
      <c r="D871" s="1"/>
      <c r="E871" s="1"/>
      <c r="G871" s="1"/>
      <c r="S871" s="2"/>
    </row>
    <row r="872" ht="14.25" customHeight="1">
      <c r="D872" s="1"/>
      <c r="E872" s="1"/>
      <c r="G872" s="1"/>
      <c r="S872" s="2"/>
    </row>
    <row r="873" ht="14.25" customHeight="1">
      <c r="D873" s="1"/>
      <c r="E873" s="1"/>
      <c r="G873" s="1"/>
      <c r="S873" s="2"/>
    </row>
    <row r="874" ht="14.25" customHeight="1">
      <c r="D874" s="1"/>
      <c r="E874" s="1"/>
      <c r="G874" s="1"/>
      <c r="S874" s="2"/>
    </row>
    <row r="875" ht="14.25" customHeight="1">
      <c r="D875" s="1"/>
      <c r="E875" s="1"/>
      <c r="G875" s="1"/>
      <c r="S875" s="2"/>
    </row>
    <row r="876" ht="14.25" customHeight="1">
      <c r="D876" s="1"/>
      <c r="E876" s="1"/>
      <c r="G876" s="1"/>
      <c r="S876" s="2"/>
    </row>
    <row r="877" ht="14.25" customHeight="1">
      <c r="D877" s="1"/>
      <c r="E877" s="1"/>
      <c r="G877" s="1"/>
      <c r="S877" s="2"/>
    </row>
    <row r="878" ht="14.25" customHeight="1">
      <c r="D878" s="1"/>
      <c r="E878" s="1"/>
      <c r="G878" s="1"/>
      <c r="S878" s="2"/>
    </row>
    <row r="879" ht="14.25" customHeight="1">
      <c r="D879" s="1"/>
      <c r="E879" s="1"/>
      <c r="G879" s="1"/>
      <c r="S879" s="2"/>
    </row>
    <row r="880" ht="14.25" customHeight="1">
      <c r="D880" s="1"/>
      <c r="E880" s="1"/>
      <c r="G880" s="1"/>
      <c r="S880" s="2"/>
    </row>
    <row r="881" ht="14.25" customHeight="1">
      <c r="D881" s="1"/>
      <c r="E881" s="1"/>
      <c r="G881" s="1"/>
      <c r="S881" s="2"/>
    </row>
    <row r="882" ht="14.25" customHeight="1">
      <c r="D882" s="1"/>
      <c r="E882" s="1"/>
      <c r="G882" s="1"/>
      <c r="S882" s="2"/>
    </row>
    <row r="883" ht="14.25" customHeight="1">
      <c r="D883" s="1"/>
      <c r="E883" s="1"/>
      <c r="G883" s="1"/>
      <c r="S883" s="2"/>
    </row>
    <row r="884" ht="14.25" customHeight="1">
      <c r="D884" s="1"/>
      <c r="E884" s="1"/>
      <c r="G884" s="1"/>
      <c r="S884" s="2"/>
    </row>
    <row r="885" ht="14.25" customHeight="1">
      <c r="D885" s="1"/>
      <c r="E885" s="1"/>
      <c r="G885" s="1"/>
      <c r="S885" s="2"/>
    </row>
    <row r="886" ht="14.25" customHeight="1">
      <c r="D886" s="1"/>
      <c r="E886" s="1"/>
      <c r="G886" s="1"/>
      <c r="S886" s="2"/>
    </row>
    <row r="887" ht="14.25" customHeight="1">
      <c r="D887" s="1"/>
      <c r="E887" s="1"/>
      <c r="G887" s="1"/>
      <c r="S887" s="2"/>
    </row>
    <row r="888" ht="14.25" customHeight="1">
      <c r="D888" s="1"/>
      <c r="E888" s="1"/>
      <c r="G888" s="1"/>
      <c r="S888" s="2"/>
    </row>
    <row r="889" ht="14.25" customHeight="1">
      <c r="D889" s="1"/>
      <c r="E889" s="1"/>
      <c r="G889" s="1"/>
      <c r="S889" s="2"/>
    </row>
    <row r="890" ht="14.25" customHeight="1">
      <c r="D890" s="1"/>
      <c r="E890" s="1"/>
      <c r="G890" s="1"/>
      <c r="S890" s="2"/>
    </row>
    <row r="891" ht="14.25" customHeight="1">
      <c r="D891" s="1"/>
      <c r="E891" s="1"/>
      <c r="G891" s="1"/>
      <c r="S891" s="2"/>
    </row>
    <row r="892" ht="14.25" customHeight="1">
      <c r="D892" s="1"/>
      <c r="E892" s="1"/>
      <c r="G892" s="1"/>
      <c r="S892" s="2"/>
    </row>
    <row r="893" ht="14.25" customHeight="1">
      <c r="D893" s="1"/>
      <c r="E893" s="1"/>
      <c r="G893" s="1"/>
      <c r="S893" s="2"/>
    </row>
    <row r="894" ht="14.25" customHeight="1">
      <c r="D894" s="1"/>
      <c r="E894" s="1"/>
      <c r="G894" s="1"/>
      <c r="S894" s="2"/>
    </row>
    <row r="895" ht="14.25" customHeight="1">
      <c r="D895" s="1"/>
      <c r="E895" s="1"/>
      <c r="G895" s="1"/>
      <c r="S895" s="2"/>
    </row>
    <row r="896" ht="14.25" customHeight="1">
      <c r="D896" s="1"/>
      <c r="E896" s="1"/>
      <c r="G896" s="1"/>
      <c r="S896" s="2"/>
    </row>
    <row r="897" ht="14.25" customHeight="1">
      <c r="D897" s="1"/>
      <c r="E897" s="1"/>
      <c r="G897" s="1"/>
      <c r="S897" s="2"/>
    </row>
    <row r="898" ht="14.25" customHeight="1">
      <c r="D898" s="1"/>
      <c r="E898" s="1"/>
      <c r="G898" s="1"/>
      <c r="S898" s="2"/>
    </row>
    <row r="899" ht="14.25" customHeight="1">
      <c r="D899" s="1"/>
      <c r="E899" s="1"/>
      <c r="G899" s="1"/>
      <c r="S899" s="2"/>
    </row>
    <row r="900" ht="14.25" customHeight="1">
      <c r="D900" s="1"/>
      <c r="E900" s="1"/>
      <c r="G900" s="1"/>
      <c r="S900" s="2"/>
    </row>
    <row r="901" ht="14.25" customHeight="1">
      <c r="D901" s="1"/>
      <c r="E901" s="1"/>
      <c r="G901" s="1"/>
      <c r="S901" s="2"/>
    </row>
    <row r="902" ht="14.25" customHeight="1">
      <c r="D902" s="1"/>
      <c r="E902" s="1"/>
      <c r="G902" s="1"/>
      <c r="S902" s="2"/>
    </row>
    <row r="903" ht="14.25" customHeight="1">
      <c r="D903" s="1"/>
      <c r="E903" s="1"/>
      <c r="G903" s="1"/>
      <c r="S903" s="2"/>
    </row>
    <row r="904" ht="14.25" customHeight="1">
      <c r="D904" s="1"/>
      <c r="E904" s="1"/>
      <c r="G904" s="1"/>
      <c r="S904" s="2"/>
    </row>
    <row r="905" ht="14.25" customHeight="1">
      <c r="D905" s="1"/>
      <c r="E905" s="1"/>
      <c r="G905" s="1"/>
      <c r="S905" s="2"/>
    </row>
    <row r="906" ht="14.25" customHeight="1">
      <c r="D906" s="1"/>
      <c r="E906" s="1"/>
      <c r="G906" s="1"/>
      <c r="S906" s="2"/>
    </row>
    <row r="907" ht="14.25" customHeight="1">
      <c r="D907" s="1"/>
      <c r="E907" s="1"/>
      <c r="G907" s="1"/>
      <c r="S907" s="2"/>
    </row>
    <row r="908" ht="14.25" customHeight="1">
      <c r="D908" s="1"/>
      <c r="E908" s="1"/>
      <c r="G908" s="1"/>
      <c r="S908" s="2"/>
    </row>
    <row r="909" ht="14.25" customHeight="1">
      <c r="D909" s="1"/>
      <c r="E909" s="1"/>
      <c r="G909" s="1"/>
      <c r="S909" s="2"/>
    </row>
    <row r="910" ht="14.25" customHeight="1">
      <c r="D910" s="1"/>
      <c r="E910" s="1"/>
      <c r="G910" s="1"/>
      <c r="S910" s="2"/>
    </row>
    <row r="911" ht="14.25" customHeight="1">
      <c r="D911" s="1"/>
      <c r="E911" s="1"/>
      <c r="G911" s="1"/>
      <c r="S911" s="2"/>
    </row>
    <row r="912" ht="14.25" customHeight="1">
      <c r="D912" s="1"/>
      <c r="E912" s="1"/>
      <c r="G912" s="1"/>
      <c r="S912" s="2"/>
    </row>
    <row r="913" ht="14.25" customHeight="1">
      <c r="D913" s="1"/>
      <c r="E913" s="1"/>
      <c r="G913" s="1"/>
      <c r="S913" s="2"/>
    </row>
    <row r="914" ht="14.25" customHeight="1">
      <c r="D914" s="1"/>
      <c r="E914" s="1"/>
      <c r="G914" s="1"/>
      <c r="S914" s="2"/>
    </row>
    <row r="915" ht="14.25" customHeight="1">
      <c r="D915" s="1"/>
      <c r="E915" s="1"/>
      <c r="G915" s="1"/>
      <c r="S915" s="2"/>
    </row>
    <row r="916" ht="14.25" customHeight="1">
      <c r="D916" s="1"/>
      <c r="E916" s="1"/>
      <c r="G916" s="1"/>
      <c r="S916" s="2"/>
    </row>
    <row r="917" ht="14.25" customHeight="1">
      <c r="D917" s="1"/>
      <c r="E917" s="1"/>
      <c r="G917" s="1"/>
      <c r="S917" s="2"/>
    </row>
    <row r="918" ht="14.25" customHeight="1">
      <c r="D918" s="1"/>
      <c r="E918" s="1"/>
      <c r="G918" s="1"/>
      <c r="S918" s="2"/>
    </row>
    <row r="919" ht="14.25" customHeight="1">
      <c r="D919" s="1"/>
      <c r="E919" s="1"/>
      <c r="G919" s="1"/>
      <c r="S919" s="2"/>
    </row>
    <row r="920" ht="14.25" customHeight="1">
      <c r="D920" s="1"/>
      <c r="E920" s="1"/>
      <c r="G920" s="1"/>
      <c r="S920" s="2"/>
    </row>
    <row r="921" ht="14.25" customHeight="1">
      <c r="D921" s="1"/>
      <c r="E921" s="1"/>
      <c r="G921" s="1"/>
      <c r="S921" s="2"/>
    </row>
    <row r="922" ht="14.25" customHeight="1">
      <c r="D922" s="1"/>
      <c r="E922" s="1"/>
      <c r="G922" s="1"/>
      <c r="S922" s="2"/>
    </row>
    <row r="923" ht="14.25" customHeight="1">
      <c r="D923" s="1"/>
      <c r="E923" s="1"/>
      <c r="G923" s="1"/>
      <c r="S923" s="2"/>
    </row>
    <row r="924" ht="14.25" customHeight="1">
      <c r="D924" s="1"/>
      <c r="E924" s="1"/>
      <c r="G924" s="1"/>
      <c r="S924" s="2"/>
    </row>
    <row r="925" ht="14.25" customHeight="1">
      <c r="D925" s="1"/>
      <c r="E925" s="1"/>
      <c r="G925" s="1"/>
      <c r="S925" s="2"/>
    </row>
    <row r="926" ht="14.25" customHeight="1">
      <c r="D926" s="1"/>
      <c r="E926" s="1"/>
      <c r="G926" s="1"/>
      <c r="S926" s="2"/>
    </row>
    <row r="927" ht="14.25" customHeight="1">
      <c r="D927" s="1"/>
      <c r="E927" s="1"/>
      <c r="G927" s="1"/>
      <c r="S927" s="2"/>
    </row>
    <row r="928" ht="14.25" customHeight="1">
      <c r="D928" s="1"/>
      <c r="E928" s="1"/>
      <c r="G928" s="1"/>
      <c r="S928" s="2"/>
    </row>
    <row r="929" ht="14.25" customHeight="1">
      <c r="D929" s="1"/>
      <c r="E929" s="1"/>
      <c r="G929" s="1"/>
      <c r="S929" s="2"/>
    </row>
    <row r="930" ht="14.25" customHeight="1">
      <c r="D930" s="1"/>
      <c r="E930" s="1"/>
      <c r="G930" s="1"/>
      <c r="S930" s="2"/>
    </row>
    <row r="931" ht="14.25" customHeight="1">
      <c r="D931" s="1"/>
      <c r="E931" s="1"/>
      <c r="G931" s="1"/>
      <c r="S931" s="2"/>
    </row>
    <row r="932" ht="14.25" customHeight="1">
      <c r="D932" s="1"/>
      <c r="E932" s="1"/>
      <c r="G932" s="1"/>
      <c r="S932" s="2"/>
    </row>
    <row r="933" ht="14.25" customHeight="1">
      <c r="D933" s="1"/>
      <c r="E933" s="1"/>
      <c r="G933" s="1"/>
      <c r="S933" s="2"/>
    </row>
    <row r="934" ht="14.25" customHeight="1">
      <c r="D934" s="1"/>
      <c r="E934" s="1"/>
      <c r="G934" s="1"/>
      <c r="S934" s="2"/>
    </row>
    <row r="935" ht="14.25" customHeight="1">
      <c r="D935" s="1"/>
      <c r="E935" s="1"/>
      <c r="G935" s="1"/>
      <c r="S935" s="2"/>
    </row>
    <row r="936" ht="14.25" customHeight="1">
      <c r="D936" s="1"/>
      <c r="E936" s="1"/>
      <c r="G936" s="1"/>
      <c r="S936" s="2"/>
    </row>
    <row r="937" ht="14.25" customHeight="1">
      <c r="D937" s="1"/>
      <c r="E937" s="1"/>
      <c r="G937" s="1"/>
      <c r="S937" s="2"/>
    </row>
    <row r="938" ht="14.25" customHeight="1">
      <c r="D938" s="1"/>
      <c r="E938" s="1"/>
      <c r="G938" s="1"/>
      <c r="S938" s="2"/>
    </row>
    <row r="939" ht="14.25" customHeight="1">
      <c r="D939" s="1"/>
      <c r="E939" s="1"/>
      <c r="G939" s="1"/>
      <c r="S939" s="2"/>
    </row>
    <row r="940" ht="14.25" customHeight="1">
      <c r="D940" s="1"/>
      <c r="E940" s="1"/>
      <c r="G940" s="1"/>
      <c r="S940" s="2"/>
    </row>
    <row r="941" ht="14.25" customHeight="1">
      <c r="D941" s="1"/>
      <c r="E941" s="1"/>
      <c r="G941" s="1"/>
      <c r="S941" s="2"/>
    </row>
    <row r="942" ht="14.25" customHeight="1">
      <c r="D942" s="1"/>
      <c r="E942" s="1"/>
      <c r="G942" s="1"/>
      <c r="S942" s="2"/>
    </row>
    <row r="943" ht="14.25" customHeight="1">
      <c r="D943" s="1"/>
      <c r="E943" s="1"/>
      <c r="G943" s="1"/>
      <c r="S943" s="2"/>
    </row>
    <row r="944" ht="14.25" customHeight="1">
      <c r="D944" s="1"/>
      <c r="E944" s="1"/>
      <c r="G944" s="1"/>
      <c r="S944" s="2"/>
    </row>
    <row r="945" ht="14.25" customHeight="1">
      <c r="D945" s="1"/>
      <c r="E945" s="1"/>
      <c r="G945" s="1"/>
      <c r="S945" s="2"/>
    </row>
    <row r="946" ht="14.25" customHeight="1">
      <c r="D946" s="1"/>
      <c r="E946" s="1"/>
      <c r="G946" s="1"/>
      <c r="S946" s="2"/>
    </row>
    <row r="947" ht="14.25" customHeight="1">
      <c r="D947" s="1"/>
      <c r="E947" s="1"/>
      <c r="G947" s="1"/>
      <c r="S947" s="2"/>
    </row>
    <row r="948" ht="14.25" customHeight="1">
      <c r="D948" s="1"/>
      <c r="E948" s="1"/>
      <c r="G948" s="1"/>
      <c r="S948" s="2"/>
    </row>
    <row r="949" ht="14.25" customHeight="1">
      <c r="D949" s="1"/>
      <c r="E949" s="1"/>
      <c r="G949" s="1"/>
      <c r="S949" s="2"/>
    </row>
    <row r="950" ht="14.25" customHeight="1">
      <c r="D950" s="1"/>
      <c r="E950" s="1"/>
      <c r="G950" s="1"/>
      <c r="S950" s="2"/>
    </row>
    <row r="951" ht="14.25" customHeight="1">
      <c r="D951" s="1"/>
      <c r="E951" s="1"/>
      <c r="G951" s="1"/>
      <c r="S951" s="2"/>
    </row>
    <row r="952" ht="14.25" customHeight="1">
      <c r="D952" s="1"/>
      <c r="E952" s="1"/>
      <c r="G952" s="1"/>
      <c r="S952" s="2"/>
    </row>
    <row r="953" ht="14.25" customHeight="1">
      <c r="D953" s="1"/>
      <c r="E953" s="1"/>
      <c r="G953" s="1"/>
      <c r="S953" s="2"/>
    </row>
    <row r="954" ht="14.25" customHeight="1">
      <c r="D954" s="1"/>
      <c r="E954" s="1"/>
      <c r="G954" s="1"/>
      <c r="S954" s="2"/>
    </row>
    <row r="955" ht="14.25" customHeight="1">
      <c r="D955" s="1"/>
      <c r="E955" s="1"/>
      <c r="G955" s="1"/>
      <c r="S955" s="2"/>
    </row>
    <row r="956" ht="14.25" customHeight="1">
      <c r="D956" s="1"/>
      <c r="E956" s="1"/>
      <c r="G956" s="1"/>
      <c r="S956" s="2"/>
    </row>
    <row r="957" ht="14.25" customHeight="1">
      <c r="D957" s="1"/>
      <c r="E957" s="1"/>
      <c r="G957" s="1"/>
      <c r="S957" s="2"/>
    </row>
    <row r="958" ht="14.25" customHeight="1">
      <c r="D958" s="1"/>
      <c r="E958" s="1"/>
      <c r="G958" s="1"/>
      <c r="S958" s="2"/>
    </row>
    <row r="959" ht="14.25" customHeight="1">
      <c r="D959" s="1"/>
      <c r="E959" s="1"/>
      <c r="G959" s="1"/>
      <c r="S959" s="2"/>
    </row>
    <row r="960" ht="14.25" customHeight="1">
      <c r="D960" s="1"/>
      <c r="E960" s="1"/>
      <c r="G960" s="1"/>
      <c r="S960" s="2"/>
    </row>
    <row r="961" ht="14.25" customHeight="1">
      <c r="D961" s="1"/>
      <c r="E961" s="1"/>
      <c r="G961" s="1"/>
      <c r="S961" s="2"/>
    </row>
    <row r="962" ht="14.25" customHeight="1">
      <c r="D962" s="1"/>
      <c r="E962" s="1"/>
      <c r="G962" s="1"/>
      <c r="S962" s="2"/>
    </row>
    <row r="963" ht="14.25" customHeight="1">
      <c r="D963" s="1"/>
      <c r="E963" s="1"/>
      <c r="G963" s="1"/>
      <c r="S963" s="2"/>
    </row>
    <row r="964" ht="14.25" customHeight="1">
      <c r="D964" s="1"/>
      <c r="E964" s="1"/>
      <c r="G964" s="1"/>
      <c r="S964" s="2"/>
    </row>
    <row r="965" ht="14.25" customHeight="1">
      <c r="D965" s="1"/>
      <c r="E965" s="1"/>
      <c r="G965" s="1"/>
      <c r="S965" s="2"/>
    </row>
    <row r="966" ht="14.25" customHeight="1">
      <c r="D966" s="1"/>
      <c r="E966" s="1"/>
      <c r="G966" s="1"/>
      <c r="S966" s="2"/>
    </row>
    <row r="967" ht="14.25" customHeight="1">
      <c r="D967" s="1"/>
      <c r="E967" s="1"/>
      <c r="G967" s="1"/>
      <c r="S967" s="2"/>
    </row>
    <row r="968" ht="14.25" customHeight="1">
      <c r="D968" s="1"/>
      <c r="E968" s="1"/>
      <c r="G968" s="1"/>
      <c r="S968" s="2"/>
    </row>
    <row r="969" ht="14.25" customHeight="1">
      <c r="D969" s="1"/>
      <c r="E969" s="1"/>
      <c r="G969" s="1"/>
      <c r="S969" s="2"/>
    </row>
    <row r="970" ht="14.25" customHeight="1">
      <c r="D970" s="1"/>
      <c r="E970" s="1"/>
      <c r="G970" s="1"/>
      <c r="S970" s="2"/>
    </row>
    <row r="971" ht="14.25" customHeight="1">
      <c r="D971" s="1"/>
      <c r="E971" s="1"/>
      <c r="G971" s="1"/>
      <c r="S971" s="2"/>
    </row>
    <row r="972" ht="14.25" customHeight="1">
      <c r="D972" s="1"/>
      <c r="E972" s="1"/>
      <c r="G972" s="1"/>
      <c r="S972" s="2"/>
    </row>
    <row r="973" ht="14.25" customHeight="1">
      <c r="D973" s="1"/>
      <c r="E973" s="1"/>
      <c r="G973" s="1"/>
      <c r="S973" s="2"/>
    </row>
    <row r="974" ht="14.25" customHeight="1">
      <c r="D974" s="1"/>
      <c r="E974" s="1"/>
      <c r="G974" s="1"/>
      <c r="S974" s="2"/>
    </row>
    <row r="975" ht="14.25" customHeight="1">
      <c r="D975" s="1"/>
      <c r="E975" s="1"/>
      <c r="G975" s="1"/>
      <c r="S975" s="2"/>
    </row>
    <row r="976" ht="14.25" customHeight="1">
      <c r="D976" s="1"/>
      <c r="E976" s="1"/>
      <c r="G976" s="1"/>
      <c r="S976" s="2"/>
    </row>
    <row r="977" ht="14.25" customHeight="1">
      <c r="D977" s="1"/>
      <c r="E977" s="1"/>
      <c r="G977" s="1"/>
      <c r="S977" s="2"/>
    </row>
    <row r="978" ht="14.25" customHeight="1">
      <c r="D978" s="1"/>
      <c r="E978" s="1"/>
      <c r="G978" s="1"/>
      <c r="S978" s="2"/>
    </row>
    <row r="979" ht="14.25" customHeight="1">
      <c r="D979" s="1"/>
      <c r="E979" s="1"/>
      <c r="G979" s="1"/>
      <c r="S979" s="2"/>
    </row>
    <row r="980" ht="14.25" customHeight="1">
      <c r="D980" s="1"/>
      <c r="E980" s="1"/>
      <c r="G980" s="1"/>
      <c r="S980" s="2"/>
    </row>
    <row r="981" ht="14.25" customHeight="1">
      <c r="D981" s="1"/>
      <c r="E981" s="1"/>
      <c r="G981" s="1"/>
      <c r="S981" s="2"/>
    </row>
    <row r="982" ht="14.25" customHeight="1">
      <c r="D982" s="1"/>
      <c r="E982" s="1"/>
      <c r="G982" s="1"/>
      <c r="S982" s="2"/>
    </row>
    <row r="983" ht="14.25" customHeight="1">
      <c r="D983" s="1"/>
      <c r="E983" s="1"/>
      <c r="G983" s="1"/>
      <c r="S983" s="2"/>
    </row>
    <row r="984" ht="14.25" customHeight="1">
      <c r="D984" s="1"/>
      <c r="E984" s="1"/>
      <c r="G984" s="1"/>
      <c r="S984" s="2"/>
    </row>
    <row r="985" ht="14.25" customHeight="1">
      <c r="D985" s="1"/>
      <c r="E985" s="1"/>
      <c r="G985" s="1"/>
      <c r="S985" s="2"/>
    </row>
    <row r="986" ht="14.25" customHeight="1">
      <c r="D986" s="1"/>
      <c r="E986" s="1"/>
      <c r="G986" s="1"/>
      <c r="S986" s="2"/>
    </row>
    <row r="987" ht="14.25" customHeight="1">
      <c r="D987" s="1"/>
      <c r="E987" s="1"/>
      <c r="G987" s="1"/>
      <c r="S987" s="2"/>
    </row>
    <row r="988" ht="14.25" customHeight="1">
      <c r="D988" s="1"/>
      <c r="E988" s="1"/>
      <c r="G988" s="1"/>
      <c r="S988" s="2"/>
    </row>
    <row r="989" ht="14.25" customHeight="1">
      <c r="D989" s="1"/>
      <c r="E989" s="1"/>
      <c r="G989" s="1"/>
      <c r="S989" s="2"/>
    </row>
    <row r="990" ht="14.25" customHeight="1">
      <c r="D990" s="1"/>
      <c r="E990" s="1"/>
      <c r="G990" s="1"/>
      <c r="S990" s="2"/>
    </row>
    <row r="991" ht="14.25" customHeight="1">
      <c r="D991" s="1"/>
      <c r="E991" s="1"/>
      <c r="G991" s="1"/>
      <c r="S991" s="2"/>
    </row>
    <row r="992" ht="14.25" customHeight="1">
      <c r="D992" s="1"/>
      <c r="E992" s="1"/>
      <c r="G992" s="1"/>
      <c r="S992" s="2"/>
    </row>
    <row r="993" ht="14.25" customHeight="1">
      <c r="D993" s="1"/>
      <c r="E993" s="1"/>
      <c r="G993" s="1"/>
      <c r="S993" s="2"/>
    </row>
    <row r="994" ht="14.25" customHeight="1">
      <c r="D994" s="1"/>
      <c r="E994" s="1"/>
      <c r="G994" s="1"/>
      <c r="S994" s="2"/>
    </row>
    <row r="995" ht="14.25" customHeight="1">
      <c r="D995" s="1"/>
      <c r="E995" s="1"/>
      <c r="G995" s="1"/>
      <c r="S995" s="2"/>
    </row>
    <row r="996" ht="14.25" customHeight="1">
      <c r="D996" s="1"/>
      <c r="E996" s="1"/>
      <c r="G996" s="1"/>
      <c r="S996" s="2"/>
    </row>
    <row r="997" ht="14.25" customHeight="1">
      <c r="D997" s="1"/>
      <c r="E997" s="1"/>
      <c r="G997" s="1"/>
      <c r="S997" s="2"/>
    </row>
    <row r="998" ht="14.25" customHeight="1">
      <c r="D998" s="1"/>
      <c r="E998" s="1"/>
      <c r="G998" s="1"/>
      <c r="S998" s="2"/>
    </row>
    <row r="999" ht="14.25" customHeight="1">
      <c r="D999" s="1"/>
      <c r="E999" s="1"/>
      <c r="G999" s="1"/>
      <c r="S999" s="2"/>
    </row>
    <row r="1000" ht="14.25" customHeight="1">
      <c r="D1000" s="1"/>
      <c r="E1000" s="1"/>
      <c r="G1000" s="1"/>
      <c r="S1000" s="2"/>
    </row>
    <row r="1001" ht="14.25" customHeight="1">
      <c r="D1001" s="1"/>
      <c r="E1001" s="1"/>
      <c r="G1001" s="1"/>
      <c r="S1001" s="2"/>
    </row>
    <row r="1002" ht="14.25" customHeight="1">
      <c r="D1002" s="1"/>
      <c r="E1002" s="1"/>
      <c r="G1002" s="1"/>
      <c r="S1002" s="2"/>
    </row>
    <row r="1003" ht="14.25" customHeight="1">
      <c r="D1003" s="1"/>
      <c r="E1003" s="1"/>
      <c r="G1003" s="1"/>
      <c r="S1003" s="2"/>
    </row>
    <row r="1004" ht="14.25" customHeight="1">
      <c r="D1004" s="1"/>
      <c r="E1004" s="1"/>
      <c r="G1004" s="1"/>
      <c r="S1004" s="2"/>
    </row>
    <row r="1005" ht="14.25" customHeight="1">
      <c r="D1005" s="1"/>
      <c r="E1005" s="1"/>
      <c r="G1005" s="1"/>
      <c r="S1005" s="2"/>
    </row>
    <row r="1006" ht="14.25" customHeight="1">
      <c r="D1006" s="1"/>
      <c r="E1006" s="1"/>
      <c r="G1006" s="1"/>
      <c r="S1006" s="2"/>
    </row>
    <row r="1007" ht="14.25" customHeight="1">
      <c r="D1007" s="1"/>
      <c r="E1007" s="1"/>
      <c r="G1007" s="1"/>
      <c r="S1007" s="2"/>
    </row>
    <row r="1008" ht="14.25" customHeight="1">
      <c r="D1008" s="1"/>
      <c r="E1008" s="1"/>
      <c r="G1008" s="1"/>
      <c r="S1008" s="2"/>
    </row>
    <row r="1009" ht="14.25" customHeight="1">
      <c r="D1009" s="1"/>
      <c r="E1009" s="1"/>
      <c r="G1009" s="1"/>
      <c r="S1009" s="2"/>
    </row>
  </sheetData>
  <printOptions/>
  <pageMargins bottom="0.75" footer="0.0" header="0.0" left="0.7" right="0.7" top="0.75"/>
  <pageSetup orientation="portrait"/>
  <drawing r:id="rId2"/>
  <legacyDrawing r:id="rId3"/>
</worksheet>
</file>