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Vanguard/"/>
    </mc:Choice>
  </mc:AlternateContent>
  <xr:revisionPtr revIDLastSave="12" documentId="13_ncr:1_{55139137-98BD-40BB-BC5E-AE527D102CC0}" xr6:coauthVersionLast="45" xr6:coauthVersionMax="45" xr10:uidLastSave="{DEC14F34-B679-41D8-81F4-0E01BE9536BF}"/>
  <bookViews>
    <workbookView xWindow="48" yWindow="732" windowWidth="22992" windowHeight="1222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1" l="1"/>
  <c r="D58" i="1"/>
  <c r="D61" i="1" l="1"/>
  <c r="D65" i="1" s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" i="1"/>
  <c r="C54" i="1" l="1"/>
  <c r="D54" i="1"/>
  <c r="E54" i="1"/>
</calcChain>
</file>

<file path=xl/sharedStrings.xml><?xml version="1.0" encoding="utf-8"?>
<sst xmlns="http://schemas.openxmlformats.org/spreadsheetml/2006/main" count="21" uniqueCount="21">
  <si>
    <t>Balance</t>
  </si>
  <si>
    <t>Exp. Ratio</t>
  </si>
  <si>
    <t>Fund Cost</t>
  </si>
  <si>
    <t>Fund Name</t>
  </si>
  <si>
    <t>Base Fee</t>
  </si>
  <si>
    <t>Active Participant Fee</t>
  </si>
  <si>
    <t>Vanguard 500 Index Adm</t>
  </si>
  <si>
    <t>Vanguard Federal Money Market Inv</t>
  </si>
  <si>
    <t>Vanguard Instl Target Retirement 2025</t>
  </si>
  <si>
    <t>Vanguard Instl Target Retirement 2030</t>
  </si>
  <si>
    <t>Vanguard Instl Target Retirement 2035</t>
  </si>
  <si>
    <t>Vanguard Instl Target Retirement 2040</t>
  </si>
  <si>
    <t>Vanguard Instl Target Retirement 2045</t>
  </si>
  <si>
    <t>Vanguard Instl Target Retirement 2050</t>
  </si>
  <si>
    <t>Vanguard Instl Target Retirement Income</t>
  </si>
  <si>
    <t>Vanguard Small-Cap Growth Index Adm</t>
  </si>
  <si>
    <t>Administration Fees</t>
  </si>
  <si>
    <t>Financial Advisor Fees (if applicable)</t>
  </si>
  <si>
    <t>Total</t>
  </si>
  <si>
    <t>Investment Expenses</t>
  </si>
  <si>
    <t>All-In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</si>
</sst>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0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0" xfId="0" applyNumberFormat="1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0" fontId="4" fillId="0" borderId="5" xfId="0" applyFont="1" applyBorder="1"/>
    <xf numFmtId="164" fontId="4" fillId="0" borderId="6" xfId="0" applyNumberFormat="1" applyFont="1" applyBorder="1"/>
    <xf numFmtId="10" fontId="4" fillId="0" borderId="6" xfId="0" applyNumberFormat="1" applyFont="1" applyBorder="1"/>
    <xf numFmtId="0" fontId="1" fillId="0" borderId="7" xfId="0" applyFont="1" applyBorder="1"/>
    <xf numFmtId="164" fontId="1" fillId="0" borderId="8" xfId="0" applyNumberFormat="1" applyFont="1" applyBorder="1"/>
    <xf numFmtId="10" fontId="1" fillId="0" borderId="8" xfId="0" applyNumberFormat="1" applyFont="1" applyBorder="1"/>
    <xf numFmtId="0" fontId="4" fillId="0" borderId="9" xfId="0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 wrapText="1"/>
    </xf>
    <xf numFmtId="10" fontId="5" fillId="2" borderId="11" xfId="0" applyNumberFormat="1" applyFont="1" applyFill="1" applyBorder="1" applyAlignment="1">
      <alignment horizontal="center" wrapText="1"/>
    </xf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164" fontId="4" fillId="2" borderId="14" xfId="0" applyNumberFormat="1" applyFont="1" applyFill="1" applyBorder="1"/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6"/>
  <sheetViews>
    <sheetView showGridLines="0" tabSelected="1" zoomScale="91" workbookViewId="0">
      <selection activeCell="D58" sqref="D58"/>
    </sheetView>
  </sheetViews>
  <sheetFormatPr defaultRowHeight="14.4" x14ac:dyDescent="0.3"/>
  <cols>
    <col min="2" max="2" width="64.33203125" customWidth="1"/>
    <col min="3" max="3" width="17.109375" customWidth="1"/>
    <col min="4" max="4" width="10.33203125" bestFit="1" customWidth="1"/>
    <col min="5" max="5" width="15.33203125" customWidth="1"/>
    <col min="6" max="6" width="30.109375" bestFit="1" customWidth="1"/>
    <col min="7" max="7" width="12.6640625" bestFit="1" customWidth="1"/>
    <col min="13" max="13" width="11.88671875" style="1" bestFit="1" customWidth="1"/>
  </cols>
  <sheetData>
    <row r="1" spans="2:12" ht="15" thickBot="1" x14ac:dyDescent="0.35"/>
    <row r="2" spans="2:12" ht="39" thickBot="1" x14ac:dyDescent="0.5">
      <c r="B2" s="17" t="s">
        <v>3</v>
      </c>
      <c r="C2" s="18" t="s">
        <v>0</v>
      </c>
      <c r="D2" s="19" t="s">
        <v>1</v>
      </c>
      <c r="E2" s="20" t="s">
        <v>2</v>
      </c>
    </row>
    <row r="3" spans="2:12" ht="15" x14ac:dyDescent="0.35">
      <c r="B3" s="14" t="s">
        <v>6</v>
      </c>
      <c r="C3" s="15">
        <v>1042.06</v>
      </c>
      <c r="D3" s="16">
        <v>4.0000000000000002E-4</v>
      </c>
      <c r="E3" s="21">
        <f>D3*C3</f>
        <v>0.41682399999999997</v>
      </c>
      <c r="K3" s="1"/>
      <c r="L3" s="1"/>
    </row>
    <row r="4" spans="2:12" ht="15" x14ac:dyDescent="0.35">
      <c r="B4" s="10" t="s">
        <v>7</v>
      </c>
      <c r="C4" s="8">
        <v>0.69</v>
      </c>
      <c r="D4" s="9">
        <v>1.1000000000000001E-3</v>
      </c>
      <c r="E4" s="21">
        <f t="shared" ref="E4:E52" si="0">D4*C4</f>
        <v>7.5900000000000002E-4</v>
      </c>
      <c r="K4" s="1"/>
      <c r="L4" s="1"/>
    </row>
    <row r="5" spans="2:12" ht="15" x14ac:dyDescent="0.35">
      <c r="B5" s="10" t="s">
        <v>8</v>
      </c>
      <c r="C5" s="8">
        <v>4603.66</v>
      </c>
      <c r="D5" s="9">
        <v>8.9999999999999998E-4</v>
      </c>
      <c r="E5" s="21">
        <f t="shared" si="0"/>
        <v>4.143294</v>
      </c>
      <c r="K5" s="1"/>
      <c r="L5" s="1"/>
    </row>
    <row r="6" spans="2:12" ht="15" x14ac:dyDescent="0.35">
      <c r="B6" s="10" t="s">
        <v>9</v>
      </c>
      <c r="C6" s="8">
        <v>109375.87</v>
      </c>
      <c r="D6" s="9">
        <v>8.9999999999999998E-4</v>
      </c>
      <c r="E6" s="21">
        <f t="shared" si="0"/>
        <v>98.438282999999998</v>
      </c>
      <c r="K6" s="1"/>
      <c r="L6" s="1"/>
    </row>
    <row r="7" spans="2:12" ht="15" x14ac:dyDescent="0.35">
      <c r="B7" s="10" t="s">
        <v>10</v>
      </c>
      <c r="C7" s="8">
        <v>6539.95</v>
      </c>
      <c r="D7" s="9">
        <v>8.9999999999999998E-4</v>
      </c>
      <c r="E7" s="21">
        <f t="shared" si="0"/>
        <v>5.885955</v>
      </c>
      <c r="K7" s="1"/>
      <c r="L7" s="1"/>
    </row>
    <row r="8" spans="2:12" ht="15" x14ac:dyDescent="0.35">
      <c r="B8" s="10" t="s">
        <v>11</v>
      </c>
      <c r="C8" s="8">
        <v>13707.77</v>
      </c>
      <c r="D8" s="9">
        <v>8.9999999999999998E-4</v>
      </c>
      <c r="E8" s="21">
        <f t="shared" si="0"/>
        <v>12.336993</v>
      </c>
      <c r="K8" s="1"/>
      <c r="L8" s="1"/>
    </row>
    <row r="9" spans="2:12" ht="15" x14ac:dyDescent="0.35">
      <c r="B9" s="10" t="s">
        <v>12</v>
      </c>
      <c r="C9" s="8">
        <v>20816.689999999999</v>
      </c>
      <c r="D9" s="9">
        <v>8.9999999999999998E-4</v>
      </c>
      <c r="E9" s="21">
        <f t="shared" si="0"/>
        <v>18.735021</v>
      </c>
      <c r="K9" s="1"/>
      <c r="L9" s="1"/>
    </row>
    <row r="10" spans="2:12" ht="15" x14ac:dyDescent="0.35">
      <c r="B10" s="10" t="s">
        <v>13</v>
      </c>
      <c r="C10" s="8">
        <v>12500.76</v>
      </c>
      <c r="D10" s="9">
        <v>8.9999999999999998E-4</v>
      </c>
      <c r="E10" s="21">
        <f t="shared" si="0"/>
        <v>11.250684</v>
      </c>
      <c r="K10" s="1"/>
      <c r="L10" s="1"/>
    </row>
    <row r="11" spans="2:12" ht="15" x14ac:dyDescent="0.35">
      <c r="B11" s="10" t="s">
        <v>14</v>
      </c>
      <c r="C11" s="8">
        <v>720.88</v>
      </c>
      <c r="D11" s="9">
        <v>8.9999999999999998E-4</v>
      </c>
      <c r="E11" s="21">
        <f t="shared" si="0"/>
        <v>0.64879199999999992</v>
      </c>
      <c r="K11" s="1"/>
      <c r="L11" s="1"/>
    </row>
    <row r="12" spans="2:12" ht="15" x14ac:dyDescent="0.35">
      <c r="B12" s="10" t="s">
        <v>15</v>
      </c>
      <c r="C12" s="8">
        <v>2054.5700000000002</v>
      </c>
      <c r="D12" s="9">
        <v>6.9999999999999999E-4</v>
      </c>
      <c r="E12" s="21">
        <f t="shared" si="0"/>
        <v>1.438199</v>
      </c>
      <c r="K12" s="1"/>
      <c r="L12" s="1"/>
    </row>
    <row r="13" spans="2:12" ht="15" hidden="1" x14ac:dyDescent="0.35">
      <c r="B13" s="10"/>
      <c r="C13" s="8"/>
      <c r="D13" s="9"/>
      <c r="E13" s="21">
        <f t="shared" si="0"/>
        <v>0</v>
      </c>
      <c r="K13" s="1"/>
      <c r="L13" s="1"/>
    </row>
    <row r="14" spans="2:12" ht="15" hidden="1" x14ac:dyDescent="0.35">
      <c r="B14" s="10"/>
      <c r="C14" s="8"/>
      <c r="D14" s="9"/>
      <c r="E14" s="21">
        <f t="shared" si="0"/>
        <v>0</v>
      </c>
      <c r="K14" s="1"/>
      <c r="L14" s="1"/>
    </row>
    <row r="15" spans="2:12" ht="15" hidden="1" x14ac:dyDescent="0.35">
      <c r="B15" s="10"/>
      <c r="C15" s="8"/>
      <c r="D15" s="9"/>
      <c r="E15" s="21">
        <f t="shared" si="0"/>
        <v>0</v>
      </c>
      <c r="K15" s="1"/>
      <c r="L15" s="1"/>
    </row>
    <row r="16" spans="2:12" ht="15" hidden="1" x14ac:dyDescent="0.35">
      <c r="B16" s="10"/>
      <c r="C16" s="8"/>
      <c r="D16" s="9"/>
      <c r="E16" s="21">
        <f t="shared" si="0"/>
        <v>0</v>
      </c>
      <c r="K16" s="1"/>
      <c r="L16" s="1"/>
    </row>
    <row r="17" spans="2:12" ht="15" hidden="1" x14ac:dyDescent="0.35">
      <c r="B17" s="10"/>
      <c r="C17" s="8"/>
      <c r="D17" s="9"/>
      <c r="E17" s="21">
        <f t="shared" si="0"/>
        <v>0</v>
      </c>
      <c r="K17" s="1"/>
      <c r="L17" s="1"/>
    </row>
    <row r="18" spans="2:12" ht="15" hidden="1" x14ac:dyDescent="0.35">
      <c r="B18" s="10"/>
      <c r="C18" s="8"/>
      <c r="D18" s="9"/>
      <c r="E18" s="21">
        <f t="shared" si="0"/>
        <v>0</v>
      </c>
      <c r="K18" s="1"/>
      <c r="L18" s="1"/>
    </row>
    <row r="19" spans="2:12" ht="15" hidden="1" x14ac:dyDescent="0.35">
      <c r="B19" s="10"/>
      <c r="C19" s="8"/>
      <c r="D19" s="9"/>
      <c r="E19" s="21">
        <f t="shared" si="0"/>
        <v>0</v>
      </c>
      <c r="K19" s="1"/>
      <c r="L19" s="1"/>
    </row>
    <row r="20" spans="2:12" ht="15" hidden="1" x14ac:dyDescent="0.35">
      <c r="B20" s="10"/>
      <c r="C20" s="8"/>
      <c r="D20" s="9"/>
      <c r="E20" s="21">
        <f t="shared" si="0"/>
        <v>0</v>
      </c>
      <c r="K20" s="1"/>
      <c r="L20" s="1"/>
    </row>
    <row r="21" spans="2:12" ht="15" hidden="1" x14ac:dyDescent="0.35">
      <c r="B21" s="10"/>
      <c r="C21" s="8"/>
      <c r="D21" s="9"/>
      <c r="E21" s="21">
        <f t="shared" si="0"/>
        <v>0</v>
      </c>
      <c r="K21" s="1"/>
      <c r="L21" s="1"/>
    </row>
    <row r="22" spans="2:12" ht="15" hidden="1" x14ac:dyDescent="0.35">
      <c r="B22" s="10"/>
      <c r="C22" s="8"/>
      <c r="D22" s="9"/>
      <c r="E22" s="21">
        <f t="shared" si="0"/>
        <v>0</v>
      </c>
      <c r="K22" s="1"/>
      <c r="L22" s="1"/>
    </row>
    <row r="23" spans="2:12" ht="15" hidden="1" x14ac:dyDescent="0.35">
      <c r="B23" s="10"/>
      <c r="C23" s="8"/>
      <c r="D23" s="9"/>
      <c r="E23" s="21">
        <f t="shared" si="0"/>
        <v>0</v>
      </c>
      <c r="K23" s="1"/>
      <c r="L23" s="1"/>
    </row>
    <row r="24" spans="2:12" ht="15" hidden="1" x14ac:dyDescent="0.35">
      <c r="B24" s="10"/>
      <c r="C24" s="8"/>
      <c r="D24" s="9"/>
      <c r="E24" s="21">
        <f t="shared" si="0"/>
        <v>0</v>
      </c>
      <c r="K24" s="1"/>
      <c r="L24" s="1"/>
    </row>
    <row r="25" spans="2:12" ht="15" hidden="1" x14ac:dyDescent="0.35">
      <c r="B25" s="10"/>
      <c r="C25" s="8"/>
      <c r="D25" s="9"/>
      <c r="E25" s="21">
        <f t="shared" si="0"/>
        <v>0</v>
      </c>
      <c r="K25" s="1"/>
      <c r="L25" s="1"/>
    </row>
    <row r="26" spans="2:12" ht="15" hidden="1" x14ac:dyDescent="0.35">
      <c r="B26" s="10"/>
      <c r="C26" s="8"/>
      <c r="D26" s="9"/>
      <c r="E26" s="21">
        <f t="shared" si="0"/>
        <v>0</v>
      </c>
      <c r="K26" s="1"/>
      <c r="L26" s="1"/>
    </row>
    <row r="27" spans="2:12" ht="15" hidden="1" x14ac:dyDescent="0.35">
      <c r="B27" s="10"/>
      <c r="C27" s="8"/>
      <c r="D27" s="9"/>
      <c r="E27" s="21">
        <f t="shared" si="0"/>
        <v>0</v>
      </c>
      <c r="K27" s="1"/>
      <c r="L27" s="1"/>
    </row>
    <row r="28" spans="2:12" ht="15" hidden="1" x14ac:dyDescent="0.35">
      <c r="B28" s="10"/>
      <c r="C28" s="8"/>
      <c r="D28" s="9"/>
      <c r="E28" s="21">
        <f t="shared" si="0"/>
        <v>0</v>
      </c>
      <c r="K28" s="1"/>
      <c r="L28" s="1"/>
    </row>
    <row r="29" spans="2:12" ht="15" hidden="1" x14ac:dyDescent="0.35">
      <c r="B29" s="10"/>
      <c r="C29" s="8"/>
      <c r="D29" s="9"/>
      <c r="E29" s="21">
        <f t="shared" si="0"/>
        <v>0</v>
      </c>
      <c r="K29" s="1"/>
      <c r="L29" s="1"/>
    </row>
    <row r="30" spans="2:12" ht="15" hidden="1" x14ac:dyDescent="0.35">
      <c r="B30" s="10"/>
      <c r="C30" s="8"/>
      <c r="D30" s="9"/>
      <c r="E30" s="21">
        <f t="shared" si="0"/>
        <v>0</v>
      </c>
      <c r="K30" s="1"/>
      <c r="L30" s="1"/>
    </row>
    <row r="31" spans="2:12" ht="15" hidden="1" x14ac:dyDescent="0.35">
      <c r="B31" s="10"/>
      <c r="C31" s="8"/>
      <c r="D31" s="9"/>
      <c r="E31" s="21">
        <f t="shared" si="0"/>
        <v>0</v>
      </c>
      <c r="K31" s="1"/>
      <c r="L31" s="1"/>
    </row>
    <row r="32" spans="2:12" ht="15" hidden="1" x14ac:dyDescent="0.35">
      <c r="B32" s="10"/>
      <c r="C32" s="8"/>
      <c r="D32" s="9"/>
      <c r="E32" s="21">
        <f t="shared" si="0"/>
        <v>0</v>
      </c>
      <c r="K32" s="1"/>
      <c r="L32" s="1"/>
    </row>
    <row r="33" spans="2:12" ht="15" hidden="1" x14ac:dyDescent="0.35">
      <c r="B33" s="10"/>
      <c r="C33" s="8"/>
      <c r="D33" s="9"/>
      <c r="E33" s="21">
        <f t="shared" si="0"/>
        <v>0</v>
      </c>
      <c r="K33" s="1"/>
      <c r="L33" s="1"/>
    </row>
    <row r="34" spans="2:12" ht="15" hidden="1" x14ac:dyDescent="0.35">
      <c r="B34" s="10"/>
      <c r="C34" s="8"/>
      <c r="D34" s="9"/>
      <c r="E34" s="21">
        <f t="shared" si="0"/>
        <v>0</v>
      </c>
      <c r="K34" s="1"/>
      <c r="L34" s="1"/>
    </row>
    <row r="35" spans="2:12" ht="15" hidden="1" x14ac:dyDescent="0.35">
      <c r="B35" s="10"/>
      <c r="C35" s="8"/>
      <c r="D35" s="9"/>
      <c r="E35" s="21">
        <f t="shared" si="0"/>
        <v>0</v>
      </c>
      <c r="K35" s="1"/>
      <c r="L35" s="1"/>
    </row>
    <row r="36" spans="2:12" ht="15" hidden="1" x14ac:dyDescent="0.35">
      <c r="B36" s="10"/>
      <c r="C36" s="8"/>
      <c r="D36" s="9"/>
      <c r="E36" s="21">
        <f t="shared" si="0"/>
        <v>0</v>
      </c>
      <c r="K36" s="1"/>
      <c r="L36" s="1"/>
    </row>
    <row r="37" spans="2:12" ht="15" hidden="1" x14ac:dyDescent="0.35">
      <c r="B37" s="10"/>
      <c r="C37" s="8"/>
      <c r="D37" s="9"/>
      <c r="E37" s="21">
        <f t="shared" si="0"/>
        <v>0</v>
      </c>
      <c r="K37" s="1"/>
      <c r="L37" s="1"/>
    </row>
    <row r="38" spans="2:12" ht="15" hidden="1" x14ac:dyDescent="0.35">
      <c r="B38" s="10"/>
      <c r="C38" s="8"/>
      <c r="D38" s="9"/>
      <c r="E38" s="21">
        <f t="shared" si="0"/>
        <v>0</v>
      </c>
      <c r="K38" s="1"/>
      <c r="L38" s="1"/>
    </row>
    <row r="39" spans="2:12" ht="15" hidden="1" x14ac:dyDescent="0.35">
      <c r="B39" s="10"/>
      <c r="C39" s="8"/>
      <c r="D39" s="9"/>
      <c r="E39" s="21">
        <f t="shared" si="0"/>
        <v>0</v>
      </c>
      <c r="K39" s="1"/>
      <c r="L39" s="1"/>
    </row>
    <row r="40" spans="2:12" ht="15" hidden="1" x14ac:dyDescent="0.35">
      <c r="B40" s="10"/>
      <c r="C40" s="8"/>
      <c r="D40" s="9"/>
      <c r="E40" s="21">
        <f t="shared" si="0"/>
        <v>0</v>
      </c>
      <c r="K40" s="1"/>
      <c r="L40" s="1"/>
    </row>
    <row r="41" spans="2:12" ht="15" hidden="1" x14ac:dyDescent="0.35">
      <c r="B41" s="10"/>
      <c r="C41" s="8"/>
      <c r="D41" s="9"/>
      <c r="E41" s="21">
        <f t="shared" si="0"/>
        <v>0</v>
      </c>
      <c r="K41" s="1"/>
      <c r="L41" s="1"/>
    </row>
    <row r="42" spans="2:12" ht="15" hidden="1" x14ac:dyDescent="0.35">
      <c r="B42" s="10"/>
      <c r="C42" s="8"/>
      <c r="D42" s="9"/>
      <c r="E42" s="21">
        <f t="shared" si="0"/>
        <v>0</v>
      </c>
      <c r="K42" s="1"/>
      <c r="L42" s="1"/>
    </row>
    <row r="43" spans="2:12" ht="15" hidden="1" x14ac:dyDescent="0.35">
      <c r="B43" s="10"/>
      <c r="C43" s="8"/>
      <c r="D43" s="9"/>
      <c r="E43" s="21">
        <f t="shared" si="0"/>
        <v>0</v>
      </c>
      <c r="K43" s="1"/>
      <c r="L43" s="1"/>
    </row>
    <row r="44" spans="2:12" ht="15" hidden="1" x14ac:dyDescent="0.35">
      <c r="B44" s="10"/>
      <c r="C44" s="8"/>
      <c r="D44" s="9"/>
      <c r="E44" s="21">
        <f t="shared" si="0"/>
        <v>0</v>
      </c>
      <c r="K44" s="1"/>
      <c r="L44" s="1"/>
    </row>
    <row r="45" spans="2:12" ht="15" hidden="1" x14ac:dyDescent="0.35">
      <c r="B45" s="10"/>
      <c r="C45" s="8"/>
      <c r="D45" s="9"/>
      <c r="E45" s="21">
        <f t="shared" si="0"/>
        <v>0</v>
      </c>
      <c r="K45" s="1"/>
      <c r="L45" s="1"/>
    </row>
    <row r="46" spans="2:12" ht="15" hidden="1" x14ac:dyDescent="0.35">
      <c r="B46" s="10"/>
      <c r="C46" s="8"/>
      <c r="D46" s="9"/>
      <c r="E46" s="21">
        <f t="shared" si="0"/>
        <v>0</v>
      </c>
      <c r="K46" s="1"/>
      <c r="L46" s="1"/>
    </row>
    <row r="47" spans="2:12" ht="15" hidden="1" x14ac:dyDescent="0.35">
      <c r="B47" s="10"/>
      <c r="C47" s="8"/>
      <c r="D47" s="9"/>
      <c r="E47" s="21">
        <f t="shared" si="0"/>
        <v>0</v>
      </c>
      <c r="K47" s="1"/>
      <c r="L47" s="1"/>
    </row>
    <row r="48" spans="2:12" ht="15" hidden="1" x14ac:dyDescent="0.35">
      <c r="B48" s="10"/>
      <c r="C48" s="8"/>
      <c r="D48" s="9"/>
      <c r="E48" s="21">
        <f t="shared" si="0"/>
        <v>0</v>
      </c>
      <c r="K48" s="1"/>
      <c r="L48" s="1"/>
    </row>
    <row r="49" spans="2:12" ht="15" hidden="1" x14ac:dyDescent="0.35">
      <c r="B49" s="10"/>
      <c r="C49" s="8"/>
      <c r="D49" s="9"/>
      <c r="E49" s="21">
        <f t="shared" si="0"/>
        <v>0</v>
      </c>
      <c r="K49" s="1"/>
      <c r="L49" s="1"/>
    </row>
    <row r="50" spans="2:12" ht="15" hidden="1" x14ac:dyDescent="0.35">
      <c r="B50" s="10"/>
      <c r="C50" s="8"/>
      <c r="D50" s="9"/>
      <c r="E50" s="21">
        <f t="shared" si="0"/>
        <v>0</v>
      </c>
      <c r="K50" s="1"/>
      <c r="L50" s="1"/>
    </row>
    <row r="51" spans="2:12" ht="15" hidden="1" x14ac:dyDescent="0.35">
      <c r="B51" s="10"/>
      <c r="C51" s="8"/>
      <c r="D51" s="9"/>
      <c r="E51" s="21">
        <f t="shared" si="0"/>
        <v>0</v>
      </c>
      <c r="K51" s="1"/>
      <c r="L51" s="1"/>
    </row>
    <row r="52" spans="2:12" ht="15" hidden="1" x14ac:dyDescent="0.35">
      <c r="B52" s="10"/>
      <c r="C52" s="8"/>
      <c r="D52" s="9"/>
      <c r="E52" s="21">
        <f t="shared" si="0"/>
        <v>0</v>
      </c>
      <c r="K52" s="1"/>
      <c r="L52" s="1"/>
    </row>
    <row r="53" spans="2:12" ht="15" x14ac:dyDescent="0.35">
      <c r="B53" s="10"/>
      <c r="C53" s="8"/>
      <c r="D53" s="9"/>
      <c r="E53" s="22"/>
      <c r="K53" s="1"/>
      <c r="L53" s="1"/>
    </row>
    <row r="54" spans="2:12" ht="19.8" thickBot="1" x14ac:dyDescent="0.5">
      <c r="B54" s="11"/>
      <c r="C54" s="12">
        <f>SUM(C3:C53)</f>
        <v>171362.90000000002</v>
      </c>
      <c r="D54" s="13">
        <f>AVERAGE(D3:D53)</f>
        <v>8.4999999999999984E-4</v>
      </c>
      <c r="E54" s="23">
        <f>SUM(E3:E53)</f>
        <v>153.29480399999997</v>
      </c>
      <c r="K54" s="1"/>
      <c r="L54" s="1"/>
    </row>
    <row r="55" spans="2:12" x14ac:dyDescent="0.3">
      <c r="K55" s="1"/>
      <c r="L55" s="1"/>
    </row>
    <row r="56" spans="2:12" ht="15" x14ac:dyDescent="0.35">
      <c r="B56" s="5" t="s">
        <v>16</v>
      </c>
      <c r="C56" s="6"/>
      <c r="D56" s="6"/>
    </row>
    <row r="57" spans="2:12" ht="15" x14ac:dyDescent="0.35">
      <c r="B57" s="24" t="s">
        <v>4</v>
      </c>
      <c r="C57" s="25"/>
      <c r="D57" s="7">
        <v>3825</v>
      </c>
    </row>
    <row r="58" spans="2:12" ht="15" x14ac:dyDescent="0.35">
      <c r="B58" s="2" t="s">
        <v>5</v>
      </c>
      <c r="C58" s="2"/>
      <c r="D58" s="3">
        <f>5*75</f>
        <v>375</v>
      </c>
    </row>
    <row r="59" spans="2:12" ht="15" x14ac:dyDescent="0.35">
      <c r="B59" s="2" t="s">
        <v>17</v>
      </c>
      <c r="C59" s="2"/>
      <c r="D59" s="3">
        <v>0</v>
      </c>
    </row>
    <row r="60" spans="2:12" ht="15" x14ac:dyDescent="0.35">
      <c r="B60" s="2"/>
      <c r="C60" s="2"/>
      <c r="D60" s="3"/>
    </row>
    <row r="61" spans="2:12" ht="15" x14ac:dyDescent="0.35">
      <c r="B61" s="6" t="s">
        <v>18</v>
      </c>
      <c r="C61" s="6"/>
      <c r="D61" s="26">
        <f>SUM(D57:D60)</f>
        <v>4200</v>
      </c>
    </row>
    <row r="62" spans="2:12" ht="15" x14ac:dyDescent="0.35">
      <c r="B62" s="2"/>
      <c r="C62" s="2"/>
      <c r="D62" s="3"/>
    </row>
    <row r="63" spans="2:12" ht="15" x14ac:dyDescent="0.35">
      <c r="B63" s="6" t="s">
        <v>19</v>
      </c>
      <c r="C63" s="6"/>
      <c r="D63" s="26">
        <f>E54</f>
        <v>153.29480399999997</v>
      </c>
    </row>
    <row r="64" spans="2:12" ht="15" x14ac:dyDescent="0.35">
      <c r="B64" s="2"/>
      <c r="C64" s="2"/>
      <c r="D64" s="3"/>
    </row>
    <row r="65" spans="2:4" ht="15.6" thickBot="1" x14ac:dyDescent="0.4">
      <c r="B65" s="27" t="s">
        <v>20</v>
      </c>
      <c r="C65" s="4"/>
      <c r="D65" s="28">
        <f>SUM(D60:D64)</f>
        <v>4353.2948040000001</v>
      </c>
    </row>
    <row r="66" spans="2:4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2020-06-18T18:21:24Z</dcterms:modified>
</cp:coreProperties>
</file>